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6423"/>
  <workbookPr filterPrivacy="1" autoCompressPictures="0"/>
  <bookViews>
    <workbookView xWindow="0" yWindow="0" windowWidth="25540" windowHeight="12840" tabRatio="948" activeTab="6"/>
  </bookViews>
  <sheets>
    <sheet name="Tehniskā specifikācija" sheetId="3" r:id="rId1"/>
    <sheet name="1.Darba dienas" sheetId="1" r:id="rId2"/>
    <sheet name="2.Brīvdienas" sheetId="2" r:id="rId3"/>
    <sheet name="3.Telpu uzkopšanas programma" sheetId="4" r:id="rId4"/>
    <sheet name="4.Teritorijas uzkopšana" sheetId="6" r:id="rId5"/>
    <sheet name="5.Pēc pieprasījuma" sheetId="7" r:id="rId6"/>
    <sheet name="6.Grīdas segumu uzkopsnan" sheetId="8" r:id="rId7"/>
  </sheet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7" i="3" l="1"/>
  <c r="C37" i="3"/>
  <c r="D72" i="2"/>
  <c r="D52" i="2"/>
  <c r="D54" i="2"/>
  <c r="F50" i="2"/>
  <c r="G49" i="2"/>
  <c r="G48" i="2"/>
  <c r="G47" i="2"/>
  <c r="D71" i="1"/>
  <c r="D70" i="2"/>
  <c r="D69" i="1"/>
  <c r="F34" i="7"/>
  <c r="D52" i="1"/>
  <c r="D7" i="6"/>
  <c r="H13" i="2"/>
  <c r="D11" i="2"/>
  <c r="H11" i="2"/>
  <c r="D40" i="1"/>
  <c r="D54" i="1"/>
  <c r="H30" i="1"/>
  <c r="D40" i="2"/>
  <c r="G37" i="2"/>
  <c r="F33" i="2"/>
  <c r="F32" i="2"/>
  <c r="F31" i="2"/>
  <c r="F30" i="2"/>
  <c r="F23" i="2"/>
  <c r="F21" i="2"/>
  <c r="E12" i="2"/>
  <c r="F35" i="2"/>
  <c r="F27" i="2"/>
  <c r="F26" i="2"/>
  <c r="F25" i="2"/>
  <c r="E22" i="2"/>
  <c r="E19" i="2"/>
  <c r="F17" i="2"/>
  <c r="F16" i="2"/>
  <c r="F50" i="1"/>
  <c r="H33" i="1"/>
  <c r="G23" i="1"/>
  <c r="G49" i="1"/>
  <c r="G48" i="1"/>
  <c r="G47" i="1"/>
  <c r="F39" i="1"/>
  <c r="E22" i="1"/>
  <c r="F37" i="1"/>
  <c r="F35" i="1"/>
  <c r="H32" i="1"/>
  <c r="H31" i="1"/>
  <c r="H29" i="1"/>
  <c r="E27" i="1"/>
  <c r="E26" i="1"/>
  <c r="E25" i="1"/>
  <c r="E21" i="1"/>
  <c r="H19" i="1"/>
  <c r="E19" i="1"/>
  <c r="H17" i="1"/>
  <c r="F17" i="1"/>
  <c r="H16" i="1"/>
  <c r="F16" i="1"/>
  <c r="H13" i="1"/>
  <c r="H11" i="1"/>
</calcChain>
</file>

<file path=xl/sharedStrings.xml><?xml version="1.0" encoding="utf-8"?>
<sst xmlns="http://schemas.openxmlformats.org/spreadsheetml/2006/main" count="816" uniqueCount="325">
  <si>
    <t>Nr.</t>
  </si>
  <si>
    <t>Koplietošanas telpas</t>
  </si>
  <si>
    <t>1.1.</t>
  </si>
  <si>
    <t>1.2.</t>
  </si>
  <si>
    <t>1.3.</t>
  </si>
  <si>
    <t>1.4.</t>
  </si>
  <si>
    <t>1.5.</t>
  </si>
  <si>
    <t>Gaiteņi, vestibili, vējtveri, pāreja</t>
  </si>
  <si>
    <t>Kāpnes, kāpņu telpas</t>
  </si>
  <si>
    <t>Koplietošanas WC un ģērbtuves</t>
  </si>
  <si>
    <t>Lifts</t>
  </si>
  <si>
    <t>Telpas pēc nozīmes</t>
  </si>
  <si>
    <t>23:00 - 7:00</t>
  </si>
  <si>
    <t>23:00 - 8:00</t>
  </si>
  <si>
    <t>20:00 - 9:00</t>
  </si>
  <si>
    <t>m2</t>
  </si>
  <si>
    <t>Telpu platība</t>
  </si>
  <si>
    <t>Sektors 1</t>
  </si>
  <si>
    <t>2.1.</t>
  </si>
  <si>
    <t>2.2.</t>
  </si>
  <si>
    <t>Lielā sporta zāle</t>
  </si>
  <si>
    <t>Ģērbtuves, WC, dušas</t>
  </si>
  <si>
    <t>Uzkopšanas biežums</t>
  </si>
  <si>
    <t>2 x dienā</t>
  </si>
  <si>
    <t>1 x dienā</t>
  </si>
  <si>
    <t>1 x mēnesī</t>
  </si>
  <si>
    <t>Sektors 2</t>
  </si>
  <si>
    <t>3.1.</t>
  </si>
  <si>
    <t>Sektors 3</t>
  </si>
  <si>
    <t>4.1.</t>
  </si>
  <si>
    <t>Sektors 4</t>
  </si>
  <si>
    <t>5.1.</t>
  </si>
  <si>
    <t>5.2.</t>
  </si>
  <si>
    <t>5.3.</t>
  </si>
  <si>
    <t>Peldbaseinu telpa (bez baseinu platības)</t>
  </si>
  <si>
    <t>Sauna</t>
  </si>
  <si>
    <t>Sektors 5</t>
  </si>
  <si>
    <t>6.1.</t>
  </si>
  <si>
    <t>6.2.</t>
  </si>
  <si>
    <t>6.3.</t>
  </si>
  <si>
    <t>Ģērbtuves, WC, dušas (baseina zonā)</t>
  </si>
  <si>
    <t>Ģērbtuves, WC, dušas (ūdens atpūtas zonā)</t>
  </si>
  <si>
    <t>Saunas, pirtis (ūdens atpūtas zonā)</t>
  </si>
  <si>
    <t>6.4.</t>
  </si>
  <si>
    <t>Ūdens atpūtas zona</t>
  </si>
  <si>
    <t>Piezīmes</t>
  </si>
  <si>
    <t>14:00 - 15:00</t>
  </si>
  <si>
    <t>Sektors 6</t>
  </si>
  <si>
    <t>7.1.</t>
  </si>
  <si>
    <t>CAFE</t>
  </si>
  <si>
    <t>Sektors 7</t>
  </si>
  <si>
    <t>8.1.</t>
  </si>
  <si>
    <t>4.2.</t>
  </si>
  <si>
    <t>Fitnesa zāle, smagatlētikas zāle</t>
  </si>
  <si>
    <t>Ūdens atpūtas zona ar Alpu sauli</t>
  </si>
  <si>
    <t>6.5.</t>
  </si>
  <si>
    <t>1 x nedēļā</t>
  </si>
  <si>
    <t>Administrācijas telpas</t>
  </si>
  <si>
    <t>9.1.</t>
  </si>
  <si>
    <t>Biroji</t>
  </si>
  <si>
    <t>10.1.</t>
  </si>
  <si>
    <t>10.2.</t>
  </si>
  <si>
    <t>10.3.</t>
  </si>
  <si>
    <t>1 x 3 mēnešos</t>
  </si>
  <si>
    <t>4.3.</t>
  </si>
  <si>
    <t xml:space="preserve">Aeirobikas zāles </t>
  </si>
  <si>
    <t>Pamatuzkopšana</t>
  </si>
  <si>
    <t>Otrā uzkopšana</t>
  </si>
  <si>
    <t>Kopā:</t>
  </si>
  <si>
    <t>Uzkopšanai atvēlētais laiks no 6:00 - 15:00</t>
  </si>
  <si>
    <t>Neregulāri uzkopjamās telpas (tehniskās, noliktavu un palīgtelpas, vieglatlētikas telpas)</t>
  </si>
  <si>
    <t>10.4.</t>
  </si>
  <si>
    <t>Vieglatlētikas telpas (skrejceliņš)</t>
  </si>
  <si>
    <t>Netiek izmantoti</t>
  </si>
  <si>
    <t>Gaitenis pie bērnu baseina</t>
  </si>
  <si>
    <t>TEHNISKĀ SPECIFIKĀCIJA</t>
  </si>
  <si>
    <t>1. Informācija par objektu</t>
  </si>
  <si>
    <t>Objekts:</t>
  </si>
  <si>
    <t>Adrese:</t>
  </si>
  <si>
    <t>Teritorijas platība:</t>
  </si>
  <si>
    <t>Darbinieku un apmeklētāju skaits objektā:</t>
  </si>
  <si>
    <t>Siguldas Sporta centrs</t>
  </si>
  <si>
    <t>Objekta darba laiks:</t>
  </si>
  <si>
    <t>Darba dienās: 7:00 - 23:00</t>
  </si>
  <si>
    <t>Flīzes:</t>
  </si>
  <si>
    <t>Uzkopjamo telpu platība*:</t>
  </si>
  <si>
    <t xml:space="preserve">*Grīdas segumu veidi </t>
  </si>
  <si>
    <t>Betons:</t>
  </si>
  <si>
    <t>Linolejs:</t>
  </si>
  <si>
    <t>Speciālais segums (skrejceliņš):</t>
  </si>
  <si>
    <t>Lifts:</t>
  </si>
  <si>
    <r>
      <t>m</t>
    </r>
    <r>
      <rPr>
        <vertAlign val="superscript"/>
        <sz val="11"/>
        <color theme="1"/>
        <rFont val="Calibri"/>
        <family val="2"/>
        <charset val="186"/>
        <scheme val="minor"/>
      </rPr>
      <t>2</t>
    </r>
  </si>
  <si>
    <t>Segums</t>
  </si>
  <si>
    <t>Pielikums Nr. 1</t>
  </si>
  <si>
    <t>Pielikums Nr. 2</t>
  </si>
  <si>
    <t>T</t>
  </si>
  <si>
    <t>Darbu apraksts</t>
  </si>
  <si>
    <t>Cietā grīdas seguma mitrā uzkopšana</t>
  </si>
  <si>
    <t>Elektroslēdžu un kontaktligzdu tīrīšana</t>
  </si>
  <si>
    <t>Atkritumu grozu iztukšošana un atkritumu iznešana</t>
  </si>
  <si>
    <t>Vertikālo virsmu tīrīšana</t>
  </si>
  <si>
    <t>Interjera elementu tīrīšana</t>
  </si>
  <si>
    <t>Atkritumu grozu dezinfekcija</t>
  </si>
  <si>
    <t>Grīdlīstu mitrā tīrīšana</t>
  </si>
  <si>
    <t>Radiatoru tīrīšana</t>
  </si>
  <si>
    <t>A</t>
  </si>
  <si>
    <t>2 x mēnesī</t>
  </si>
  <si>
    <t>Gaiteņi, vestibili, pāreja, kāpnes, kāpņu telpas, lifts</t>
  </si>
  <si>
    <t>Katru uzkopšanas reizi</t>
  </si>
  <si>
    <t>Pēc nepieciešmības</t>
  </si>
  <si>
    <t>2 x nedēļā</t>
  </si>
  <si>
    <t>Lokālo traipu tīrīšana no vertikālām virsmām</t>
  </si>
  <si>
    <t>Atkritumu maisu nomaiņa</t>
  </si>
  <si>
    <t>Lokālo traipu tīrīšana no stiklotām virsmām</t>
  </si>
  <si>
    <t>Horizontāli virsmu tīrīšana (t.sk. palodzes)</t>
  </si>
  <si>
    <t>Mēbeļu tīrīšana</t>
  </si>
  <si>
    <t>Grūti pieejamo (virs 2 m) virsmu tīrīšana</t>
  </si>
  <si>
    <t>Lifta grīdas seguma mitrā uzkopšana</t>
  </si>
  <si>
    <t>Kāpņu margu mitrā tīrīšana</t>
  </si>
  <si>
    <t>B</t>
  </si>
  <si>
    <t>Tualetes podu, pisuāru tīrīšana un dezinfekcija</t>
  </si>
  <si>
    <t>Izlietņu tīrīšana</t>
  </si>
  <si>
    <t>C</t>
  </si>
  <si>
    <t>D</t>
  </si>
  <si>
    <t>Pirts lāvu tīrīšana</t>
  </si>
  <si>
    <t>Pirts lāvu dezinfekcija</t>
  </si>
  <si>
    <t>E</t>
  </si>
  <si>
    <t>TELPU APJOMS UN UZKOPŠANAS REGULARITĀTE</t>
  </si>
  <si>
    <t>Darba laiks:</t>
  </si>
  <si>
    <t>Darba dienas</t>
  </si>
  <si>
    <t>Brīvdienas</t>
  </si>
  <si>
    <t>7:00 - 23:00</t>
  </si>
  <si>
    <t>Pienākumi:</t>
  </si>
  <si>
    <t>Telpu tīrības uzraudzība</t>
  </si>
  <si>
    <t>Higēnas preču papildināšana sanitārajās telpās</t>
  </si>
  <si>
    <t>Uzkopšana pēc Pasūtītāja pārstāvja pieprasījuma / pēc nepieciešamības</t>
  </si>
  <si>
    <t>Sanitāro telpu uzraudzība</t>
  </si>
  <si>
    <r>
      <t>m</t>
    </r>
    <r>
      <rPr>
        <b/>
        <vertAlign val="superscript"/>
        <sz val="11"/>
        <color theme="1"/>
        <rFont val="Calibri"/>
        <family val="2"/>
        <charset val="186"/>
        <scheme val="minor"/>
      </rPr>
      <t>2</t>
    </r>
  </si>
  <si>
    <t>Teritorija</t>
  </si>
  <si>
    <t>Ietvju, gājēju ceļu slaucīšana</t>
  </si>
  <si>
    <t>7 x nedēļā</t>
  </si>
  <si>
    <t>Netīrumu un gružu savākšana</t>
  </si>
  <si>
    <t>Vasaras sezonā (01.04. - 31.10.)</t>
  </si>
  <si>
    <t>Lapu savākšana maisos</t>
  </si>
  <si>
    <t>1.6.</t>
  </si>
  <si>
    <t>Pielikums Nr. 4</t>
  </si>
  <si>
    <t>pie Tehniskās specifikācijas</t>
  </si>
  <si>
    <t>Pēc pieprasījuma veicamie darbi</t>
  </si>
  <si>
    <t>Logu mazgāšana</t>
  </si>
  <si>
    <t>Mērvienība</t>
  </si>
  <si>
    <t>Pielikums Nr. 5</t>
  </si>
  <si>
    <t>Pielikums Nr. 3</t>
  </si>
  <si>
    <t>Papildus dežūrējošās apkopējas pakalpojumi</t>
  </si>
  <si>
    <t>h</t>
  </si>
  <si>
    <t>Pēc pieprasījuma veicamos darbus Izpildītājs veic pēc Pasūtītāja rakstiska pieteikuma saņemšanas. Par pēc pieprasījuma veicamajiem darbiem Pasūtītājs norēķinās atbilstoši attiecīgajā mēnesī paveiktajam darbu apjomam. Pasūtītājs negarantē visa Pēc pieprasījuma veicamo darbu apguvi līguma izpildes laikā.</t>
  </si>
  <si>
    <t>Fizioterapeits</t>
  </si>
  <si>
    <t>Flīžu grīdas ģenerāltīrīšana (koplietošanas telpās)</t>
  </si>
  <si>
    <t>Flīžu grīdas ģenerāltīrīšana (ūdens zonā)</t>
  </si>
  <si>
    <t>Darba dienās: max 500</t>
  </si>
  <si>
    <t>Brīvdienās: max 600</t>
  </si>
  <si>
    <t>Notiek uzraudzība visas dienas garumā</t>
  </si>
  <si>
    <t>Autostāvvietas tīrīšana</t>
  </si>
  <si>
    <t>1.7.</t>
  </si>
  <si>
    <t>3. Teritorijas uzkopšana jāveic saskaņā ar teritorijas uzkopšanas programmu</t>
  </si>
  <si>
    <t>Zālāja pļaušana un apstādījumu kopšana</t>
  </si>
  <si>
    <t>Fasādes mazgāšana</t>
  </si>
  <si>
    <t>A.Kronvalda iela 7a, Sigulda, Siguldas novads, LV-2150</t>
  </si>
  <si>
    <r>
      <t>6'692.5 m</t>
    </r>
    <r>
      <rPr>
        <vertAlign val="superscript"/>
        <sz val="11"/>
        <color theme="1"/>
        <rFont val="Calibri"/>
        <family val="2"/>
        <charset val="186"/>
        <scheme val="minor"/>
      </rPr>
      <t>2</t>
    </r>
  </si>
  <si>
    <r>
      <t>13'950 m</t>
    </r>
    <r>
      <rPr>
        <vertAlign val="superscript"/>
        <sz val="11"/>
        <color theme="1"/>
        <rFont val="Calibri"/>
        <family val="2"/>
        <charset val="186"/>
        <scheme val="minor"/>
      </rPr>
      <t>2</t>
    </r>
  </si>
  <si>
    <t>Brīvdienās: 8:00 - 22:00</t>
  </si>
  <si>
    <t>8:00 - 22:00</t>
  </si>
  <si>
    <t>Speciālais segums (trenažieri, smagatlētika):</t>
  </si>
  <si>
    <t>Koka grīda sporta zālē:</t>
  </si>
  <si>
    <t>Koka grīda aerobikas zālēs:</t>
  </si>
  <si>
    <t>3. Uzkopjamo telpu platība un telpu uzkopšanas regularitāte darba dienās un brīvdienās norādīta Tehniskās specifikācijas pielikumos Nr.1 un Nr.2.</t>
  </si>
  <si>
    <t>4. Telpu uzkopšanas programma pa telpu grupām norādīta Tehniskās specifikācijas pielikumā Nr.3.</t>
  </si>
  <si>
    <t>5. Uzkopjamās teritorijas apjoms, uzkopšanas regularitāte un uzkopšanas programma norādīta Tehniskās specifikācijas pielikumā Nr.4.</t>
  </si>
  <si>
    <t>6. Pēc pieprasījuma veicamo darbu apraksts un plānotais apjoms norādīts Tehniskās specifikācijas pielikumā Nr.5.</t>
  </si>
  <si>
    <t>12:00 - 15:00</t>
  </si>
  <si>
    <t>22:00 - 8:00</t>
  </si>
  <si>
    <t>22:00 - 9:00</t>
  </si>
  <si>
    <t>22:00 - 10:00</t>
  </si>
  <si>
    <t>1. Uzkopjamā teritorija</t>
  </si>
  <si>
    <t>2. Teritorijas uzkopšana jāveic katru dienu (7 dienas nedēļā) līdz plkst. 8:00.</t>
  </si>
  <si>
    <t>Uzkopjamās teritorijas kopējā platība:</t>
  </si>
  <si>
    <t>Zālājs</t>
  </si>
  <si>
    <t>Stadiona teritorija</t>
  </si>
  <si>
    <t>Autosstāvvieta</t>
  </si>
  <si>
    <t>Trotuārs</t>
  </si>
  <si>
    <t>Piebraucamais ceļš</t>
  </si>
  <si>
    <t>Apstādījumi</t>
  </si>
  <si>
    <t>Pielikums Nr.1</t>
  </si>
  <si>
    <t>Durvju tīrīšana (abpusēja)</t>
  </si>
  <si>
    <t>Durvju rokturu mitrā tīrīšana (abpusēja)</t>
  </si>
  <si>
    <t>Lampu un citu gaismas ķermeņa tīrīšana līdz 3 m augstumam</t>
  </si>
  <si>
    <t>vienība</t>
  </si>
  <si>
    <t>Lifta sienu tīrīšana no lokālajiem traipiem</t>
  </si>
  <si>
    <t>Kāpņu uzkopšana</t>
  </si>
  <si>
    <t>Higiēnas preču uzraudzība un papildināšana ar Pasūtītāja materiāliem</t>
  </si>
  <si>
    <t>Higiēnas preču turētāju tīrīšana</t>
  </si>
  <si>
    <t>Durvju rokturu mitrā tīrīšana (abpusējā)</t>
  </si>
  <si>
    <t>Ģērbutvju skapīšu tīrīšana (iekšpuse un ārpuse)</t>
  </si>
  <si>
    <t>Cietā grīdas seguma mitrā uzkopšana (ar ražotāja ieteiktiem uzkopšanas līdzekļiem un metodēm, Pielikums Nr.6)</t>
  </si>
  <si>
    <t>Interjera elementu tīrīšana (trenažieri smagatlētikas zālē)</t>
  </si>
  <si>
    <t>Tribīņu tīrīšana</t>
  </si>
  <si>
    <t>Lielā sporta zāle, aerobikas zāles, trenažieru un smagatlētikas zāles</t>
  </si>
  <si>
    <t>Durvju tīrīšana (abpusējā)</t>
  </si>
  <si>
    <t>Peldbaseina telpa un ūdens atrakciju un atpūtas parks, gaitenis pie lielā baseina, saunas, pirtis</t>
  </si>
  <si>
    <t>Sauļošanās zona - Alpu saule, kafejnīca, biroja telpas</t>
  </si>
  <si>
    <t>F</t>
  </si>
  <si>
    <t>Cietā grīdas seguma uzkopšana (ar ražotāja ieteiktiem uzkopšanas līdzekļiem un metodēm, Pielikums Nr.6)</t>
  </si>
  <si>
    <t>Darbu kontrole, darbiem, kas veicami, retāk kā katru uzkopšanas reizi</t>
  </si>
  <si>
    <t>Vienojoties</t>
  </si>
  <si>
    <t>WC, ģērbtuves, dušas</t>
  </si>
  <si>
    <t>Piem., katra mēneša 1. un 3. pirmdiena</t>
  </si>
  <si>
    <t>7. Ražotāja ieteiktās uzkopšanas metodes un līdzekļi norādīti Tehniskās specifikācijas pielikumā Nr.6.</t>
  </si>
  <si>
    <t>Nolikuma Nr. ____________</t>
  </si>
  <si>
    <t>Jumta tīrīšana no sniega</t>
  </si>
  <si>
    <t>Sniega mehanizēta tīrīšana</t>
  </si>
  <si>
    <t>Sniega izvešana</t>
  </si>
  <si>
    <r>
      <t>m</t>
    </r>
    <r>
      <rPr>
        <vertAlign val="superscript"/>
        <sz val="11"/>
        <color theme="1"/>
        <rFont val="Calibri"/>
        <family val="2"/>
        <charset val="186"/>
        <scheme val="minor"/>
      </rPr>
      <t>3</t>
    </r>
  </si>
  <si>
    <t>Ziemas sezonā (01.11. - 31.03.)</t>
  </si>
  <si>
    <t>2.3.</t>
  </si>
  <si>
    <t>2.4.</t>
  </si>
  <si>
    <t>2.5.</t>
  </si>
  <si>
    <t>2.6.</t>
  </si>
  <si>
    <t>Sporta grīda jātīra ar sausu , tīru putekļu slotu un/vai putekļusūcēju, lai notīrītu no grīdas putekļus, smiltis un citus abrazīvus materiālus.</t>
  </si>
  <si>
    <t>Tīrīšana jāveic atkarībā no virsmas netīrības pakāpes, bet ne mazāk kā reizi dienā.</t>
  </si>
  <si>
    <t>Pēc katras nodarbības, kas pakļauj Sporta grīdu slodzei, ir jānotīra uz Sporta grīdas nonākušais abrazīvais materiāls.</t>
  </si>
  <si>
    <t>Tauku traipiem un citiem noturīgiem netīrumiem ieteicams izmantot šķīdinātāju saturošo līdzekli L91 vai mazgāšanas līdzekli L94*.</t>
  </si>
  <si>
    <t>Sporta grīdas tīrīšanai ir aizliegts lietot mājsaimniecībā izmantojamos tīrīšanas līdzekļus.</t>
  </si>
  <si>
    <t>Aizliegts ikdienā izmantot mazgājamās mašīnas, tvaika tīrītājus vai citus tīrīšanas veidus, kas grīdu bagātīgi mitrina.</t>
  </si>
  <si>
    <t>Pieļaujama grīdas mazgāšana ar mitru audumu, taču nav pieļaujama grīdas mazgāšana ar slapju audumu vai lielu ūdens daudzumu**</t>
  </si>
  <si>
    <t>Sporta grīdas augšējo kārtu (laku) pēc nepieciešamības var atkārtoti slīpēt ik pēc 3-5 gadiem.</t>
  </si>
  <si>
    <t>*</t>
  </si>
  <si>
    <t>Līdzekļu pielietošanai izmantojiet mīkstu, sausu vilnas audumu vai birsti. Plašāku informāciju skatīt attiecīgā līdzekļa lietošanas pamācībā.</t>
  </si>
  <si>
    <t>**</t>
  </si>
  <si>
    <t>Izņēmums: Ja grīda zaudējusi savu sākotnējo izskatu vai kļuvusi ļoti netīra, piem., daudz piekaltuši netīrumi, kurus ikdienas kopšanā nav iespējams notīrīt, pieļaujams maksimums vienu reizi mēnesī iztīrīt koka grīdu ar samitrinātu, maksimāli izgrieztu/nospiestu mopu (lupatu). Ja grīda ir ļoti netīra, jāveic ģenerālā tīrīšana, ne biežāk kā vienu reizi trīs mēnešos izmantojot līdzekli L94.</t>
  </si>
  <si>
    <t>Izmantojot augsta līmeņa putekļu sūcēju, sasūciet putekļus un smiltis. Pēc izvēles variet izmantotputekļu sūcēju ar rotējošās birstes elementu vai jebkādu citu palīgierīci, kas atvieglotu putekļu un smilšu sasūkšanu. Ar viegli samitrinātu drāniņu notīriet jebkādus uz seguma radušos noturīgos traipus.</t>
  </si>
  <si>
    <t>Tāpat ir iespējams izmantot rūpnieciski pieejamo putekļu sūcēju ar ūdens filtru vai jebkuru citu šādu grīdas virsmu tīrīšanai piemērotu tīrīšanas ierīci.</t>
  </si>
  <si>
    <t>SPORTEC color grīdām ir poraina virsma, kas viegli absorbē šķidrumus. Ja segums netiek atbrīvots no šķidruma, var rasties pelējums vai nepatīkama smaka. Lai novērstu šķidrumu vieglu iesūkšanos segumā, mēs iesakām to noklāt ar divkomponentu poliuretāna hidroizolācijas maisījumu (piemēram, variet izmantot uzņēmuma "LOBA" vai "RZ" piedāvātos produktus). Noklāšanu veiciet ar atbilstošu virsmas pārklājuma rullīti.</t>
  </si>
  <si>
    <r>
      <t>Abrazīvo flīžu virsmu tīrīšana ar viendisku uzkopšanas iekārtu (100 m</t>
    </r>
    <r>
      <rPr>
        <vertAlign val="superscript"/>
        <sz val="11"/>
        <rFont val="Calibri"/>
        <family val="2"/>
        <charset val="186"/>
        <scheme val="minor"/>
      </rPr>
      <t xml:space="preserve">2 </t>
    </r>
    <r>
      <rPr>
        <sz val="11"/>
        <rFont val="Calibri"/>
        <family val="2"/>
        <charset val="186"/>
        <scheme val="minor"/>
      </rPr>
      <t>platībā)</t>
    </r>
  </si>
  <si>
    <t>Sniega tīrīšana (trotuārs)*</t>
  </si>
  <si>
    <t>Papildus sētnieks ziemas sezonā</t>
  </si>
  <si>
    <t xml:space="preserve">*Norādīta sniega tīrīšana manuāli. Mehanizētā sniega tīrīšana tiek veikta pēc pasūtītāja pieprasījuma un tiek apmaksāta par Pēc pieprasījuma veicamo darbu norādītā izcenojuma. Mehanizēto sniega tīrīšanu nodrošina </t>
  </si>
  <si>
    <t xml:space="preserve">Plānotais apjoms līguma izpildes laikā </t>
  </si>
  <si>
    <t>10.5.</t>
  </si>
  <si>
    <t>Neregulāri uzkopjamās telpas (tehniskās, noliktavu un palīgtelpas, vieglatlētikas telpas, fizioterapeits)</t>
  </si>
  <si>
    <t>Gājēju ceļu, trotuāru, autostāvvietas  kaisīšana ar pretslīdes materiāliem</t>
  </si>
  <si>
    <t>Autostāvvietas tīrības uzraudzība</t>
  </si>
  <si>
    <t>2.7.</t>
  </si>
  <si>
    <r>
      <t>Abrazīvo flīžu virsmu tīrīšana ar viendisku uzkopšanas iekārtu (170 m</t>
    </r>
    <r>
      <rPr>
        <vertAlign val="superscript"/>
        <sz val="11"/>
        <rFont val="Calibri"/>
        <family val="2"/>
        <charset val="186"/>
        <scheme val="minor"/>
      </rPr>
      <t>2</t>
    </r>
    <r>
      <rPr>
        <sz val="11"/>
        <rFont val="Calibri"/>
        <family val="2"/>
        <charset val="186"/>
        <scheme val="minor"/>
      </rPr>
      <t xml:space="preserve"> platībā)</t>
    </r>
  </si>
  <si>
    <t>Vestibils, koridors</t>
  </si>
  <si>
    <t>Semināru zāle</t>
  </si>
  <si>
    <t>Nomas inventāra telpas</t>
  </si>
  <si>
    <t>Nomas telpas (3 gab.)</t>
  </si>
  <si>
    <t>Kāpnes, kāpņu telpa un birojs (2. stāvs)</t>
  </si>
  <si>
    <t>Tehniskās telpas</t>
  </si>
  <si>
    <t>11.1.</t>
  </si>
  <si>
    <t>11.2.</t>
  </si>
  <si>
    <t>11.3.</t>
  </si>
  <si>
    <t>13.1.</t>
  </si>
  <si>
    <t>12.1.</t>
  </si>
  <si>
    <t>13.2.</t>
  </si>
  <si>
    <t xml:space="preserve"> Siguldas Sporta Centrs (Ata Kronvalda iela 7A, Sigulda) kopā:</t>
  </si>
  <si>
    <t>1.2. Neregulāri uzkopjamās telpas Siguldas Sporta Centrā (Ata Kronvalda iela 7A, Sigulda), brīvdienas.</t>
  </si>
  <si>
    <t>1 x nedēļā uzkopjamās telpas (dažādi sektori)</t>
  </si>
  <si>
    <t>1 x mēnesī uzkopjamās telpas (dažādi sektori)</t>
  </si>
  <si>
    <t>1 x 3 mēnešos uzkopjamās telpas (dažādi sektori)</t>
  </si>
  <si>
    <t>1. Regulāri uzkopjamās telpas Siguldas Sporta Centrā (Ata Kronvalda iela 7A, Sigulda), brīvdienas.</t>
  </si>
  <si>
    <t>1.2. Neregulāri uzkopjamās telpas Siguldas Sporta Centrā (Ata Kronvalda iela 7A, Sigulda), darba dienas.</t>
  </si>
  <si>
    <t>1.1. Regulāri uzkopjamās telpas Siguldas Sporta Centrā (Ata Kronvalda iela 7A, Sigulda), darba dienas.</t>
  </si>
  <si>
    <t>Telpu uzkopšanas programma Siguldas Sporta Centrā (Ata Kronvalda iela 7A, Sigulda)</t>
  </si>
  <si>
    <t>Flīžu grīdas seguma mitrā apkope</t>
  </si>
  <si>
    <t>Lokālo traipu tīrīšana no ieejas durvīm un to stiklojuma</t>
  </si>
  <si>
    <t>Horizontālu virsmu tīrīšana (t.sk. palodzes)</t>
  </si>
  <si>
    <t>WC, ģērbtuves, dušas, sauna</t>
  </si>
  <si>
    <t xml:space="preserve">Flīžu grīdas seguma mitrā apkopšana, mazgāšana ar dezinfekcijas līdzekļiem </t>
  </si>
  <si>
    <t>Lokālo traipu tīrīšana no spoguļiem</t>
  </si>
  <si>
    <t>Pirts lāvas tīrīšana un dezinfekcija</t>
  </si>
  <si>
    <t>Nomas inventāra telpas, tehniskās telpas, semināra telpa, birojs</t>
  </si>
  <si>
    <t>Flīžu grīdas seguma mitrā apkopšana</t>
  </si>
  <si>
    <t>Interjera elementu, mēbeļu tīrīšana</t>
  </si>
  <si>
    <t>Logu tīrīšana</t>
  </si>
  <si>
    <t>G</t>
  </si>
  <si>
    <t>H</t>
  </si>
  <si>
    <t>Darbu kontrole, darbiem, kas veicami retāk kā katru uzkopšanas reizi</t>
  </si>
  <si>
    <t>Teritorijas uzkopšana Siguldas Sporta Centrā (Ata Kronvalda iela 7A, Sigulda)</t>
  </si>
  <si>
    <t>Pēc pieprasījuma veicamie darbi Siguldas Sporta Centrā (Ata Kronvalda iela 7A, Sigulda)</t>
  </si>
  <si>
    <t>Pielikums Nr.6</t>
  </si>
  <si>
    <t>Ieteiktie uzkopšanas līdzekļi un metodes Siguldas Sporta Centrā (Ata Kronvalda iela 7A, Sigulda)</t>
  </si>
  <si>
    <t>Tehniskā specifikācija un tās pielikumi satur informāciju, kas nepieciešama telpu un teritorijas uzkopšanas pakalpojumu nodrošināšanai objektos Siguldas Sporta centrs, Ata Kronvalda ielā 7a, Siguldā, Siguldas novadā, LV-2150 un Fischer Slēpošanas centrs, Puķu ielā 4, Siguldā, Siguldas novadā, LV-2150.</t>
  </si>
  <si>
    <t>Fischer Slēpošanas centrs</t>
  </si>
  <si>
    <t>Puķu iela 4, Sigulda, Siguldas novads, LV-2150</t>
  </si>
  <si>
    <t>Brīvdienās: 10:00 - 20:00</t>
  </si>
  <si>
    <t>Darba dienās: max 150 (skolas laiks), max 50 (brīvlaiks)</t>
  </si>
  <si>
    <t>Brīvdienās: max 100 (ziemas sezona), max 30 (nesezona)</t>
  </si>
  <si>
    <t>Mīkstais segums:</t>
  </si>
  <si>
    <t>Logi</t>
  </si>
  <si>
    <t>Durvju stiklojums</t>
  </si>
  <si>
    <t xml:space="preserve">Koplietošanas telpu sienu flīzējums </t>
  </si>
  <si>
    <t>I</t>
  </si>
  <si>
    <t>Telpu uzkopšanas programma Fisher Slēpošanas centrs (Puķu iela 4, Sigulda)</t>
  </si>
  <si>
    <t>4.90 (1 gb.)</t>
  </si>
  <si>
    <t>21.20 (5 gb.)</t>
  </si>
  <si>
    <t>30.60 (2 gb.)</t>
  </si>
  <si>
    <t>41.71 (19 gb.), t.sk. 13.5 (5 gb. 2. stāvs)</t>
  </si>
  <si>
    <t>Ģērbtuves ar dušas telpu (flīzes):</t>
  </si>
  <si>
    <t>WC telpas (flīzes):</t>
  </si>
  <si>
    <t>Invalīdu tualete, bērnu pārtīšanas istaba (flīzes):</t>
  </si>
  <si>
    <t>Sauna (flīzes):</t>
  </si>
  <si>
    <r>
      <t>332.30 m</t>
    </r>
    <r>
      <rPr>
        <vertAlign val="superscript"/>
        <sz val="11"/>
        <rFont val="Calibri"/>
        <family val="2"/>
        <charset val="186"/>
        <scheme val="minor"/>
      </rPr>
      <t xml:space="preserve">2 </t>
    </r>
  </si>
  <si>
    <r>
      <t>0.00 m</t>
    </r>
    <r>
      <rPr>
        <vertAlign val="superscript"/>
        <sz val="11"/>
        <rFont val="Calibri"/>
        <family val="2"/>
        <charset val="186"/>
        <scheme val="minor"/>
      </rPr>
      <t xml:space="preserve">2 </t>
    </r>
  </si>
  <si>
    <t>Darba dienās: 8:00 - 21:00 (skolas laiks) 12.00 - 20:00 (brīvlaiks)</t>
  </si>
  <si>
    <t>Nav jānodrošina</t>
  </si>
  <si>
    <t>2. Izpildītājam objektā jānodrošina dežūrējošā apkopēja. Dežūrējošās apkopējas darba laiks un pienākumi.</t>
  </si>
  <si>
    <t>Fizioterapeita telpa</t>
  </si>
  <si>
    <t>2. Regulāri uzkopjamās telpas Fisher Slēpošanas centrs (Puķu iela 4, Sigulda), darba dienas.</t>
  </si>
  <si>
    <t>Fisher Slēpošanas centrs (Puķu iela 4, Sigulda) kopā:</t>
  </si>
  <si>
    <t>2. Regulāri uzkopjamās telpas Fisher Slēpošanas centrs (Puķu iela 4, Sigulda), brīvdienas.</t>
  </si>
  <si>
    <t>Koka grīda sporta zālē un aerobikas zālēs</t>
  </si>
  <si>
    <t>Smagatlētikas un trenažieru zālēs</t>
  </si>
  <si>
    <t>Grūti tīrāmus traipus tīriet šādi: samitriniet traipu ar ūdeni, kuram pievienots nedaudz ziepes (vai trauku mazgājamais līdzeklis) un paberzējiet to to ar šajā šķidrumā viegli samitrinātu drāniņu. Noskalojiet segumu ar tīru ūdeni un to noslauciet. Alternatīva minētajai metodei ir automātiskā tīrīšanas mašīna ar rotējošo birsti un iebūvētu ūdens nosūcēju.</t>
  </si>
  <si>
    <t>Peldbaseina telpas, gaiteņa pie lielā baseina, saunas un pirts cietais grīdas segums</t>
  </si>
  <si>
    <t>Neslīdošo flīžu tīrīšanā gan vizuālu, gan higēnisku apsvērumu dēļ ir nepieciešama īpaša tīrīšanas metode. Nekādā gadījumā nedrīkst lietot abrazīvas piedevas, jo tās samazina flīžu pretslīdēšanas īpašības un bojā flīzes virsējo slāni. Flīžu, flīžu mozaīku un stikla  mozaīku segumu un cementa salaidumu gadījumā tīrīšana jāveic bez augstspiediena tīrīšanas ierīcēm. Likvidējot ikdienas piesārņojumu, labi tīrīšanas rādītāji ir sārmainiem tīrīšanas līdzekļiem. Skābi tīrīšanas līdzekļi galvenokārt jāizmanto, ja ūdens ir ļoti ciets. Dezinfekcijas līdzekļi ir rūpīgi jānoskalo, jo apvienojumā ar mitrumu tie veido traipu slāni. Veicot flīžu tīrīšanu, nedrīkst tīrīšanas šķidrums nonākt baseinu vannas sistēmā, kā arī ņemt vērā, ka baseina sistēmā ir hlorēts ūdens, līdz ar to blakus baseinam izmantot tādus mazgāšanas līdzekļus un ķīmiju, kas nenodara bojājumus flīzēm, plastmasas detaļām, neerūsējošām metāla detaļām un citām baseina zonā esošajām iekārtām.</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</si>
</sst>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b/>
      <sz val="11"/>
      <color theme="1"/>
      <name val="Calibri"/>
      <family val="2"/>
      <charset val="186"/>
      <scheme val="minor"/>
    </font>
    <font>
      <b/>
      <sz val="14"/>
      <color theme="1"/>
      <name val="Calibri"/>
      <family val="2"/>
      <charset val="186"/>
      <scheme val="minor"/>
    </font>
    <font>
      <vertAlign val="superscript"/>
      <sz val="11"/>
      <color theme="1"/>
      <name val="Calibri"/>
      <family val="2"/>
      <charset val="186"/>
      <scheme val="minor"/>
    </font>
    <font>
      <sz val="10"/>
      <name val="Arial"/>
      <family val="2"/>
      <charset val="186"/>
    </font>
    <font>
      <b/>
      <sz val="11"/>
      <name val="Calibri"/>
      <family val="2"/>
      <charset val="186"/>
      <scheme val="minor"/>
    </font>
    <font>
      <sz val="11"/>
      <name val="Calibri"/>
      <family val="2"/>
      <charset val="186"/>
      <scheme val="minor"/>
    </font>
    <font>
      <b/>
      <sz val="12"/>
      <color theme="1"/>
      <name val="Calibri"/>
      <family val="2"/>
      <charset val="186"/>
      <scheme val="minor"/>
    </font>
    <font>
      <b/>
      <vertAlign val="superscript"/>
      <sz val="11"/>
      <color theme="1"/>
      <name val="Calibri"/>
      <family val="2"/>
      <charset val="186"/>
      <scheme val="minor"/>
    </font>
    <font>
      <u/>
      <sz val="11"/>
      <color theme="10"/>
      <name val="Calibri"/>
      <family val="2"/>
      <scheme val="minor"/>
    </font>
    <font>
      <u/>
      <sz val="11"/>
      <color theme="11"/>
      <name val="Calibri"/>
      <family val="2"/>
      <scheme val="minor"/>
    </font>
    <font>
      <sz val="8"/>
      <name val="Calibri"/>
      <family val="2"/>
      <scheme val="minor"/>
    </font>
    <font>
      <vertAlign val="superscript"/>
      <sz val="11"/>
      <name val="Calibri"/>
      <family val="2"/>
      <charset val="186"/>
      <scheme val="minor"/>
    </font>
    <font>
      <sz val="11"/>
      <color rgb="FF000000"/>
      <name val="Calibri"/>
      <family val="2"/>
      <scheme val="minor"/>
    </font>
    <font>
      <sz val="14"/>
      <color theme="1"/>
      <name val="Calibri"/>
      <scheme val="minor"/>
    </font>
  </fonts>
  <fills count="14">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theme="0"/>
        <bgColor indexed="64"/>
      </patternFill>
    </fill>
    <fill>
      <patternFill patternType="solid">
        <fgColor theme="7" tint="0.39997558519241921"/>
        <bgColor indexed="64"/>
      </patternFill>
    </fill>
    <fill>
      <patternFill patternType="solid">
        <fgColor theme="9" tint="-0.249977111117893"/>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0.14999847407452621"/>
        <bgColor indexed="64"/>
      </patternFill>
    </fill>
  </fills>
  <borders count="5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bottom/>
      <diagonal/>
    </border>
    <border>
      <left style="thin">
        <color auto="1"/>
      </left>
      <right style="thin">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top style="medium">
        <color auto="1"/>
      </top>
      <bottom/>
      <diagonal/>
    </border>
    <border>
      <left/>
      <right/>
      <top/>
      <bottom style="medium">
        <color auto="1"/>
      </bottom>
      <diagonal/>
    </border>
    <border>
      <left/>
      <right style="medium">
        <color auto="1"/>
      </right>
      <top style="medium">
        <color auto="1"/>
      </top>
      <bottom style="thin">
        <color auto="1"/>
      </bottom>
      <diagonal/>
    </border>
    <border>
      <left style="thin">
        <color auto="1"/>
      </left>
      <right style="medium">
        <color auto="1"/>
      </right>
      <top/>
      <bottom style="medium">
        <color auto="1"/>
      </bottom>
      <diagonal/>
    </border>
    <border>
      <left style="thin">
        <color auto="1"/>
      </left>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diagonal/>
    </border>
    <border>
      <left style="medium">
        <color auto="1"/>
      </left>
      <right/>
      <top/>
      <bottom/>
      <diagonal/>
    </border>
    <border>
      <left style="thin">
        <color auto="1"/>
      </left>
      <right/>
      <top style="medium">
        <color auto="1"/>
      </top>
      <bottom style="medium">
        <color auto="1"/>
      </bottom>
      <diagonal/>
    </border>
    <border>
      <left style="thin">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style="thin">
        <color auto="1"/>
      </right>
      <top style="medium">
        <color auto="1"/>
      </top>
      <bottom style="medium">
        <color auto="1"/>
      </bottom>
      <diagonal/>
    </border>
  </borders>
  <cellStyleXfs count="125">
    <xf numFmtId="0" fontId="0" fillId="0" borderId="0"/>
    <xf numFmtId="0" fontId="7" fillId="0" borderId="0"/>
    <xf numFmtId="0" fontId="7"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341">
    <xf numFmtId="0" fontId="0" fillId="0" borderId="0" xfId="0"/>
    <xf numFmtId="0" fontId="0" fillId="0" borderId="0" xfId="0" applyAlignment="1">
      <alignment horizontal="center"/>
    </xf>
    <xf numFmtId="0" fontId="0" fillId="0" borderId="1" xfId="0" applyBorder="1" applyAlignment="1">
      <alignment horizontal="center"/>
    </xf>
    <xf numFmtId="0" fontId="0" fillId="0" borderId="1" xfId="0" applyBorder="1"/>
    <xf numFmtId="0" fontId="4" fillId="0" borderId="1" xfId="0" applyFont="1" applyBorder="1" applyAlignment="1">
      <alignment horizontal="center"/>
    </xf>
    <xf numFmtId="0" fontId="4" fillId="0" borderId="0" xfId="0" applyFont="1" applyAlignment="1">
      <alignment horizontal="center"/>
    </xf>
    <xf numFmtId="0" fontId="0" fillId="0" borderId="1" xfId="0" applyBorder="1" applyAlignment="1">
      <alignment horizontal="center"/>
    </xf>
    <xf numFmtId="0" fontId="3" fillId="0" borderId="1" xfId="0" applyFont="1" applyFill="1" applyBorder="1" applyAlignment="1">
      <alignment horizontal="center"/>
    </xf>
    <xf numFmtId="0" fontId="0" fillId="0" borderId="1" xfId="0" applyFill="1" applyBorder="1" applyAlignment="1">
      <alignment horizontal="center"/>
    </xf>
    <xf numFmtId="0" fontId="0" fillId="0" borderId="1" xfId="0" applyFill="1" applyBorder="1"/>
    <xf numFmtId="0" fontId="0" fillId="0" borderId="1" xfId="0" applyBorder="1" applyAlignment="1">
      <alignment horizontal="left"/>
    </xf>
    <xf numFmtId="0" fontId="3" fillId="0" borderId="1" xfId="0" applyFont="1" applyBorder="1"/>
    <xf numFmtId="0" fontId="3" fillId="0" borderId="1" xfId="0" applyFont="1" applyBorder="1" applyAlignment="1">
      <alignment horizontal="center"/>
    </xf>
    <xf numFmtId="0" fontId="0" fillId="0" borderId="2" xfId="0" applyBorder="1" applyAlignment="1">
      <alignment horizontal="left"/>
    </xf>
    <xf numFmtId="0" fontId="0" fillId="0" borderId="0" xfId="0" applyBorder="1" applyAlignment="1">
      <alignment horizontal="center"/>
    </xf>
    <xf numFmtId="0" fontId="0" fillId="0" borderId="0" xfId="0" applyBorder="1"/>
    <xf numFmtId="0" fontId="4" fillId="0" borderId="11" xfId="0" applyFont="1" applyBorder="1" applyAlignment="1">
      <alignment horizontal="center"/>
    </xf>
    <xf numFmtId="0" fontId="0" fillId="0" borderId="1" xfId="0" applyBorder="1" applyAlignment="1">
      <alignment vertical="center" wrapText="1"/>
    </xf>
    <xf numFmtId="0" fontId="5" fillId="0" borderId="0" xfId="0" applyFont="1" applyAlignment="1"/>
    <xf numFmtId="0" fontId="0" fillId="0" borderId="0" xfId="0" applyBorder="1" applyAlignment="1">
      <alignment horizontal="left" vertical="center" wrapText="1"/>
    </xf>
    <xf numFmtId="0" fontId="0" fillId="0" borderId="0" xfId="0" applyAlignment="1">
      <alignment horizontal="right"/>
    </xf>
    <xf numFmtId="0" fontId="4" fillId="0" borderId="0" xfId="0" applyFont="1"/>
    <xf numFmtId="0" fontId="4" fillId="0" borderId="0" xfId="0" applyFont="1" applyBorder="1" applyAlignment="1">
      <alignment horizontal="left" vertical="center" wrapText="1"/>
    </xf>
    <xf numFmtId="0" fontId="0" fillId="0" borderId="15" xfId="0" applyBorder="1"/>
    <xf numFmtId="0" fontId="0" fillId="0" borderId="16" xfId="0" applyBorder="1"/>
    <xf numFmtId="0" fontId="0" fillId="0" borderId="15" xfId="0" applyBorder="1" applyAlignment="1">
      <alignment horizontal="left" vertical="center" wrapText="1"/>
    </xf>
    <xf numFmtId="0" fontId="4" fillId="0" borderId="22" xfId="0" applyFont="1" applyBorder="1" applyAlignment="1">
      <alignment horizontal="right" vertical="center" wrapText="1"/>
    </xf>
    <xf numFmtId="0" fontId="0" fillId="0" borderId="18" xfId="0" applyBorder="1" applyAlignment="1">
      <alignment horizontal="left" vertical="center" wrapText="1"/>
    </xf>
    <xf numFmtId="0" fontId="4" fillId="0" borderId="0" xfId="0" applyFont="1" applyBorder="1" applyAlignment="1">
      <alignment horizontal="right"/>
    </xf>
    <xf numFmtId="0" fontId="4" fillId="0" borderId="0" xfId="0" applyFont="1" applyBorder="1" applyAlignment="1">
      <alignment horizontal="center"/>
    </xf>
    <xf numFmtId="0" fontId="8" fillId="2" borderId="1" xfId="1" applyFont="1" applyFill="1" applyBorder="1" applyAlignment="1">
      <alignment horizontal="center" vertical="center"/>
    </xf>
    <xf numFmtId="0" fontId="9" fillId="0" borderId="1" xfId="1" applyFont="1" applyFill="1" applyBorder="1" applyAlignment="1">
      <alignment wrapText="1"/>
    </xf>
    <xf numFmtId="0" fontId="9" fillId="0" borderId="1" xfId="1" applyFont="1" applyFill="1" applyBorder="1" applyAlignment="1">
      <alignment vertical="center" wrapText="1"/>
    </xf>
    <xf numFmtId="0" fontId="9" fillId="3" borderId="1" xfId="1" applyFont="1" applyFill="1" applyBorder="1" applyAlignment="1">
      <alignment horizontal="center"/>
    </xf>
    <xf numFmtId="0" fontId="9" fillId="0" borderId="1" xfId="1" applyNumberFormat="1" applyFont="1" applyFill="1" applyBorder="1" applyAlignment="1">
      <alignment horizontal="center"/>
    </xf>
    <xf numFmtId="0" fontId="9" fillId="0" borderId="1" xfId="1" applyFont="1" applyFill="1" applyBorder="1" applyAlignment="1">
      <alignment horizontal="center"/>
    </xf>
    <xf numFmtId="0" fontId="9" fillId="0" borderId="1" xfId="2" applyFont="1" applyBorder="1" applyAlignment="1">
      <alignment horizontal="center"/>
    </xf>
    <xf numFmtId="0" fontId="9" fillId="5" borderId="1" xfId="1" applyFont="1" applyFill="1" applyBorder="1" applyAlignment="1">
      <alignment horizontal="center"/>
    </xf>
    <xf numFmtId="1" fontId="9" fillId="2" borderId="15" xfId="1" applyNumberFormat="1" applyFont="1" applyFill="1" applyBorder="1" applyAlignment="1">
      <alignment horizontal="center" vertical="center"/>
    </xf>
    <xf numFmtId="0" fontId="2" fillId="0" borderId="16" xfId="0" applyFont="1" applyBorder="1"/>
    <xf numFmtId="0" fontId="9" fillId="5" borderId="16" xfId="1" applyFont="1" applyFill="1" applyBorder="1" applyAlignment="1">
      <alignment horizontal="center"/>
    </xf>
    <xf numFmtId="0" fontId="9" fillId="0" borderId="27" xfId="1" applyFont="1" applyFill="1" applyBorder="1" applyAlignment="1">
      <alignment wrapText="1"/>
    </xf>
    <xf numFmtId="0" fontId="9" fillId="3" borderId="27" xfId="1" applyFont="1" applyFill="1" applyBorder="1" applyAlignment="1">
      <alignment horizontal="center"/>
    </xf>
    <xf numFmtId="0" fontId="9" fillId="0" borderId="27" xfId="1" applyFont="1" applyFill="1" applyBorder="1" applyAlignment="1">
      <alignment horizontal="center"/>
    </xf>
    <xf numFmtId="0" fontId="0" fillId="0" borderId="27" xfId="0" applyBorder="1"/>
    <xf numFmtId="0" fontId="2" fillId="0" borderId="20" xfId="0" applyFont="1" applyBorder="1"/>
    <xf numFmtId="0" fontId="9" fillId="3" borderId="10" xfId="1" applyFont="1" applyFill="1" applyBorder="1" applyAlignment="1">
      <alignment horizontal="center"/>
    </xf>
    <xf numFmtId="0" fontId="9" fillId="0" borderId="10" xfId="1" applyFont="1" applyFill="1" applyBorder="1" applyAlignment="1">
      <alignment horizontal="center"/>
    </xf>
    <xf numFmtId="0" fontId="0" fillId="0" borderId="10" xfId="0" applyBorder="1"/>
    <xf numFmtId="0" fontId="9" fillId="5" borderId="27" xfId="1" applyFont="1" applyFill="1" applyBorder="1" applyAlignment="1">
      <alignment horizontal="center"/>
    </xf>
    <xf numFmtId="0" fontId="2" fillId="5" borderId="16" xfId="0" applyFont="1" applyFill="1" applyBorder="1"/>
    <xf numFmtId="0" fontId="0" fillId="0" borderId="33" xfId="0" applyBorder="1"/>
    <xf numFmtId="0" fontId="0" fillId="0" borderId="16" xfId="0" applyBorder="1" applyAlignment="1">
      <alignment horizontal="left"/>
    </xf>
    <xf numFmtId="0" fontId="0" fillId="0" borderId="16" xfId="0" applyBorder="1" applyAlignment="1">
      <alignment horizontal="left" wrapText="1"/>
    </xf>
    <xf numFmtId="0" fontId="0" fillId="0" borderId="20" xfId="0" applyBorder="1" applyAlignment="1">
      <alignment horizontal="left"/>
    </xf>
    <xf numFmtId="0" fontId="0" fillId="0" borderId="0" xfId="0" applyAlignment="1"/>
    <xf numFmtId="1" fontId="9" fillId="6" borderId="15" xfId="1" applyNumberFormat="1" applyFont="1" applyFill="1" applyBorder="1" applyAlignment="1">
      <alignment horizontal="center" vertical="center"/>
    </xf>
    <xf numFmtId="0" fontId="9" fillId="5" borderId="21" xfId="1" applyFont="1" applyFill="1" applyBorder="1" applyAlignment="1">
      <alignment horizontal="center"/>
    </xf>
    <xf numFmtId="0" fontId="8" fillId="6" borderId="10" xfId="1" applyFont="1" applyFill="1" applyBorder="1" applyAlignment="1">
      <alignment horizontal="center" vertical="center"/>
    </xf>
    <xf numFmtId="0" fontId="8" fillId="6" borderId="13" xfId="1" applyNumberFormat="1" applyFont="1" applyFill="1" applyBorder="1" applyAlignment="1">
      <alignment horizontal="center" vertical="center"/>
    </xf>
    <xf numFmtId="1" fontId="9" fillId="6" borderId="19" xfId="1" applyNumberFormat="1" applyFont="1" applyFill="1" applyBorder="1" applyAlignment="1">
      <alignment horizontal="center" vertical="center"/>
    </xf>
    <xf numFmtId="0" fontId="0" fillId="0" borderId="29" xfId="0" applyBorder="1"/>
    <xf numFmtId="0" fontId="9" fillId="0" borderId="29" xfId="1" applyFont="1" applyFill="1" applyBorder="1" applyAlignment="1">
      <alignment horizontal="center"/>
    </xf>
    <xf numFmtId="0" fontId="9" fillId="3" borderId="29" xfId="1" applyFont="1" applyFill="1" applyBorder="1" applyAlignment="1">
      <alignment horizontal="center"/>
    </xf>
    <xf numFmtId="0" fontId="9" fillId="5" borderId="35" xfId="1" applyFont="1" applyFill="1" applyBorder="1" applyAlignment="1">
      <alignment horizontal="center"/>
    </xf>
    <xf numFmtId="0" fontId="0" fillId="0" borderId="15" xfId="0" applyBorder="1" applyAlignment="1">
      <alignment horizontal="center"/>
    </xf>
    <xf numFmtId="0" fontId="0" fillId="0" borderId="19" xfId="0" applyBorder="1" applyAlignment="1">
      <alignment horizontal="center"/>
    </xf>
    <xf numFmtId="0" fontId="0" fillId="7" borderId="1" xfId="0" applyFill="1" applyBorder="1"/>
    <xf numFmtId="0" fontId="0" fillId="0" borderId="1" xfId="0" applyBorder="1" applyAlignment="1">
      <alignment vertical="center"/>
    </xf>
    <xf numFmtId="0" fontId="0" fillId="0" borderId="27" xfId="0" applyBorder="1" applyAlignment="1">
      <alignment vertical="center" wrapText="1"/>
    </xf>
    <xf numFmtId="0" fontId="0" fillId="0" borderId="27" xfId="0" applyBorder="1" applyAlignment="1">
      <alignment horizontal="center" vertical="center"/>
    </xf>
    <xf numFmtId="0" fontId="0" fillId="5" borderId="1" xfId="0" applyFill="1" applyBorder="1" applyAlignment="1">
      <alignment horizontal="center"/>
    </xf>
    <xf numFmtId="0" fontId="0" fillId="5" borderId="1" xfId="0" applyFill="1" applyBorder="1"/>
    <xf numFmtId="0" fontId="0" fillId="5" borderId="16" xfId="0" applyFill="1" applyBorder="1"/>
    <xf numFmtId="0" fontId="0" fillId="5" borderId="20" xfId="0" applyFill="1" applyBorder="1"/>
    <xf numFmtId="2" fontId="0" fillId="0" borderId="24" xfId="0" applyNumberFormat="1" applyBorder="1" applyAlignment="1">
      <alignment horizontal="center"/>
    </xf>
    <xf numFmtId="2" fontId="0" fillId="0" borderId="16" xfId="0" applyNumberFormat="1" applyBorder="1" applyAlignment="1">
      <alignment horizontal="center"/>
    </xf>
    <xf numFmtId="2" fontId="0" fillId="0" borderId="16" xfId="0" applyNumberFormat="1" applyFill="1" applyBorder="1" applyAlignment="1">
      <alignment horizontal="center"/>
    </xf>
    <xf numFmtId="2" fontId="0" fillId="0" borderId="16" xfId="0" applyNumberFormat="1" applyFill="1" applyBorder="1" applyAlignment="1">
      <alignment horizontal="center" vertical="center"/>
    </xf>
    <xf numFmtId="2" fontId="4" fillId="0" borderId="23" xfId="0" applyNumberFormat="1" applyFont="1" applyFill="1" applyBorder="1" applyAlignment="1">
      <alignment horizontal="center"/>
    </xf>
    <xf numFmtId="0" fontId="0" fillId="5" borderId="0" xfId="0" applyFill="1" applyBorder="1" applyAlignment="1">
      <alignment horizontal="center"/>
    </xf>
    <xf numFmtId="0" fontId="4" fillId="0" borderId="1" xfId="0" applyFont="1" applyBorder="1" applyAlignment="1">
      <alignment horizontal="center"/>
    </xf>
    <xf numFmtId="14" fontId="0" fillId="0" borderId="0" xfId="0" applyNumberFormat="1"/>
    <xf numFmtId="0" fontId="4" fillId="0" borderId="1" xfId="0" applyFont="1" applyBorder="1" applyAlignment="1"/>
    <xf numFmtId="3" fontId="0" fillId="5" borderId="1" xfId="0" applyNumberFormat="1" applyFill="1" applyBorder="1" applyAlignment="1">
      <alignment horizontal="center"/>
    </xf>
    <xf numFmtId="0" fontId="4" fillId="0" borderId="13" xfId="0" applyFont="1" applyBorder="1" applyAlignment="1">
      <alignment horizontal="center" vertical="center"/>
    </xf>
    <xf numFmtId="0" fontId="4" fillId="0" borderId="26" xfId="0" applyFont="1" applyBorder="1" applyAlignment="1">
      <alignment horizontal="center" vertical="center"/>
    </xf>
    <xf numFmtId="0" fontId="4" fillId="0" borderId="14" xfId="0"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8" borderId="1" xfId="1" applyFont="1" applyFill="1" applyBorder="1" applyAlignment="1">
      <alignment horizontal="center" vertical="center"/>
    </xf>
    <xf numFmtId="0" fontId="8" fillId="8" borderId="1" xfId="1" applyFont="1" applyFill="1" applyBorder="1" applyAlignment="1">
      <alignment horizontal="center" vertical="center" wrapText="1"/>
    </xf>
    <xf numFmtId="1" fontId="9" fillId="8" borderId="18" xfId="1" applyNumberFormat="1" applyFont="1" applyFill="1" applyBorder="1" applyAlignment="1">
      <alignment horizontal="center" vertical="center"/>
    </xf>
    <xf numFmtId="1" fontId="9" fillId="9" borderId="15" xfId="1" applyNumberFormat="1" applyFont="1" applyFill="1" applyBorder="1" applyAlignment="1">
      <alignment horizontal="center" vertical="center"/>
    </xf>
    <xf numFmtId="0" fontId="8" fillId="9" borderId="1" xfId="1" applyFont="1" applyFill="1" applyBorder="1" applyAlignment="1">
      <alignment horizontal="center" vertical="center"/>
    </xf>
    <xf numFmtId="0" fontId="8" fillId="9" borderId="1" xfId="1" applyFont="1" applyFill="1" applyBorder="1" applyAlignment="1">
      <alignment horizontal="center" vertical="center" wrapText="1"/>
    </xf>
    <xf numFmtId="1" fontId="9" fillId="10" borderId="15" xfId="1" applyNumberFormat="1" applyFont="1" applyFill="1" applyBorder="1" applyAlignment="1">
      <alignment horizontal="center" vertical="center"/>
    </xf>
    <xf numFmtId="0" fontId="8" fillId="10" borderId="1" xfId="1" applyFont="1" applyFill="1" applyBorder="1" applyAlignment="1">
      <alignment horizontal="center" vertical="center"/>
    </xf>
    <xf numFmtId="0" fontId="8" fillId="10" borderId="1" xfId="1" applyFont="1" applyFill="1" applyBorder="1" applyAlignment="1">
      <alignment horizontal="center" vertical="center" wrapText="1"/>
    </xf>
    <xf numFmtId="1" fontId="9" fillId="11" borderId="15" xfId="1" applyNumberFormat="1" applyFont="1" applyFill="1" applyBorder="1" applyAlignment="1">
      <alignment horizontal="center" vertical="center"/>
    </xf>
    <xf numFmtId="0" fontId="8" fillId="11" borderId="1" xfId="1" applyFont="1" applyFill="1" applyBorder="1" applyAlignment="1">
      <alignment horizontal="center" vertical="center"/>
    </xf>
    <xf numFmtId="0" fontId="8" fillId="11" borderId="1" xfId="1" applyFont="1" applyFill="1" applyBorder="1" applyAlignment="1">
      <alignment horizontal="center" vertical="center" wrapText="1"/>
    </xf>
    <xf numFmtId="1" fontId="9" fillId="12" borderId="15" xfId="1" applyNumberFormat="1" applyFont="1" applyFill="1" applyBorder="1" applyAlignment="1">
      <alignment horizontal="center" vertical="center"/>
    </xf>
    <xf numFmtId="0" fontId="8" fillId="12" borderId="11" xfId="1" applyFont="1" applyFill="1" applyBorder="1" applyAlignment="1">
      <alignment horizontal="center" vertical="center"/>
    </xf>
    <xf numFmtId="0" fontId="8" fillId="12" borderId="1" xfId="1" applyFont="1" applyFill="1" applyBorder="1" applyAlignment="1">
      <alignment horizontal="center" vertical="center" wrapText="1"/>
    </xf>
    <xf numFmtId="0" fontId="8" fillId="6" borderId="10" xfId="1" applyFont="1" applyFill="1" applyBorder="1" applyAlignment="1">
      <alignment horizontal="center" vertical="center" wrapText="1"/>
    </xf>
    <xf numFmtId="0" fontId="4" fillId="6" borderId="21" xfId="0" applyFont="1" applyFill="1" applyBorder="1" applyAlignment="1">
      <alignment horizontal="center" vertical="center" wrapText="1"/>
    </xf>
    <xf numFmtId="0" fontId="0" fillId="0" borderId="0" xfId="0" applyAlignment="1">
      <alignment horizontal="right"/>
    </xf>
    <xf numFmtId="0" fontId="0" fillId="0" borderId="1" xfId="0" applyBorder="1" applyAlignment="1">
      <alignment horizontal="center" vertical="center"/>
    </xf>
    <xf numFmtId="0" fontId="9" fillId="0" borderId="11" xfId="1" applyFont="1" applyFill="1" applyBorder="1" applyAlignment="1">
      <alignment vertical="center" wrapText="1"/>
    </xf>
    <xf numFmtId="0" fontId="9" fillId="3" borderId="11" xfId="1" applyFont="1" applyFill="1" applyBorder="1" applyAlignment="1">
      <alignment horizontal="center" vertical="center"/>
    </xf>
    <xf numFmtId="0" fontId="9" fillId="5" borderId="11" xfId="1" applyFont="1" applyFill="1" applyBorder="1" applyAlignment="1">
      <alignment horizontal="center" vertical="center"/>
    </xf>
    <xf numFmtId="0" fontId="9" fillId="0" borderId="11" xfId="1" applyNumberFormat="1" applyFont="1" applyFill="1" applyBorder="1" applyAlignment="1">
      <alignment horizontal="center" vertical="center"/>
    </xf>
    <xf numFmtId="0" fontId="9" fillId="3" borderId="1" xfId="1" applyFont="1" applyFill="1" applyBorder="1" applyAlignment="1">
      <alignment horizontal="center" vertical="center"/>
    </xf>
    <xf numFmtId="0" fontId="9" fillId="5" borderId="1" xfId="1" applyFont="1" applyFill="1" applyBorder="1" applyAlignment="1">
      <alignment horizontal="center" vertical="center"/>
    </xf>
    <xf numFmtId="0" fontId="9" fillId="0" borderId="1" xfId="1" applyNumberFormat="1" applyFont="1" applyFill="1" applyBorder="1" applyAlignment="1">
      <alignment horizontal="center" vertical="center"/>
    </xf>
    <xf numFmtId="0" fontId="0" fillId="0" borderId="0" xfId="0" applyBorder="1" applyAlignment="1">
      <alignment vertical="center"/>
    </xf>
    <xf numFmtId="0" fontId="9" fillId="0" borderId="1" xfId="1" applyFont="1" applyFill="1" applyBorder="1" applyAlignment="1">
      <alignment horizontal="center" vertical="center"/>
    </xf>
    <xf numFmtId="0" fontId="9" fillId="0" borderId="1" xfId="2" applyFont="1" applyBorder="1" applyAlignment="1">
      <alignment horizontal="center" vertical="center"/>
    </xf>
    <xf numFmtId="0" fontId="9" fillId="0" borderId="27" xfId="1" applyFont="1" applyFill="1" applyBorder="1" applyAlignment="1">
      <alignment vertical="center" wrapText="1"/>
    </xf>
    <xf numFmtId="0" fontId="9" fillId="5" borderId="27" xfId="1" applyFont="1" applyFill="1" applyBorder="1" applyAlignment="1">
      <alignment horizontal="center" vertical="center"/>
    </xf>
    <xf numFmtId="0" fontId="9" fillId="0" borderId="27" xfId="1" applyFont="1" applyFill="1" applyBorder="1" applyAlignment="1">
      <alignment horizontal="center" vertical="center"/>
    </xf>
    <xf numFmtId="0" fontId="9" fillId="3" borderId="27" xfId="1" applyFont="1" applyFill="1" applyBorder="1" applyAlignment="1">
      <alignment horizontal="center" vertical="center"/>
    </xf>
    <xf numFmtId="0" fontId="9" fillId="0" borderId="5" xfId="1" applyFont="1" applyFill="1" applyBorder="1" applyAlignment="1">
      <alignment vertical="center" wrapText="1"/>
    </xf>
    <xf numFmtId="0" fontId="4" fillId="4" borderId="2" xfId="0" applyFont="1" applyFill="1" applyBorder="1" applyAlignment="1">
      <alignment horizontal="center" vertical="center" wrapText="1"/>
    </xf>
    <xf numFmtId="0" fontId="2" fillId="0" borderId="2" xfId="0" applyFont="1" applyBorder="1" applyAlignment="1">
      <alignment vertical="center"/>
    </xf>
    <xf numFmtId="0" fontId="9" fillId="3" borderId="2" xfId="1" applyFont="1" applyFill="1" applyBorder="1" applyAlignment="1">
      <alignment horizontal="center" vertical="center"/>
    </xf>
    <xf numFmtId="0" fontId="9" fillId="5" borderId="2" xfId="1" applyFont="1" applyFill="1" applyBorder="1" applyAlignment="1">
      <alignment horizontal="center" vertical="center"/>
    </xf>
    <xf numFmtId="0" fontId="8" fillId="8" borderId="2" xfId="1" applyFont="1" applyFill="1" applyBorder="1" applyAlignment="1">
      <alignment horizontal="center" vertical="center" wrapText="1"/>
    </xf>
    <xf numFmtId="0" fontId="2" fillId="0" borderId="12" xfId="0" applyFont="1" applyBorder="1" applyAlignment="1">
      <alignment vertical="center"/>
    </xf>
    <xf numFmtId="0" fontId="2" fillId="0" borderId="36" xfId="0" applyFont="1" applyBorder="1" applyAlignment="1">
      <alignment vertical="center"/>
    </xf>
    <xf numFmtId="0" fontId="0" fillId="0" borderId="38" xfId="0" applyBorder="1"/>
    <xf numFmtId="0" fontId="0" fillId="0" borderId="39" xfId="0" applyBorder="1"/>
    <xf numFmtId="0" fontId="0" fillId="5" borderId="0" xfId="0" applyFill="1"/>
    <xf numFmtId="0" fontId="2" fillId="0" borderId="2" xfId="0" applyFont="1" applyBorder="1"/>
    <xf numFmtId="0" fontId="9" fillId="3" borderId="2" xfId="1" applyFont="1" applyFill="1" applyBorder="1" applyAlignment="1">
      <alignment horizontal="center"/>
    </xf>
    <xf numFmtId="0" fontId="9" fillId="5" borderId="2" xfId="1" applyFont="1" applyFill="1" applyBorder="1" applyAlignment="1">
      <alignment horizontal="center"/>
    </xf>
    <xf numFmtId="0" fontId="8" fillId="9" borderId="2" xfId="1" applyFont="1" applyFill="1" applyBorder="1" applyAlignment="1">
      <alignment horizontal="center" vertical="center" wrapText="1"/>
    </xf>
    <xf numFmtId="0" fontId="9" fillId="3" borderId="36" xfId="1" applyFont="1" applyFill="1" applyBorder="1" applyAlignment="1">
      <alignment horizontal="center"/>
    </xf>
    <xf numFmtId="0" fontId="8" fillId="10" borderId="2" xfId="1" applyFont="1" applyFill="1" applyBorder="1" applyAlignment="1">
      <alignment horizontal="center" vertical="center" wrapText="1"/>
    </xf>
    <xf numFmtId="0" fontId="0" fillId="5" borderId="38" xfId="0" applyFill="1" applyBorder="1"/>
    <xf numFmtId="0" fontId="8" fillId="11" borderId="2" xfId="1" applyFont="1" applyFill="1" applyBorder="1" applyAlignment="1">
      <alignment horizontal="center" vertical="center" wrapText="1"/>
    </xf>
    <xf numFmtId="0" fontId="0" fillId="0" borderId="40" xfId="0" applyBorder="1"/>
    <xf numFmtId="0" fontId="8" fillId="12" borderId="16" xfId="1" applyFont="1" applyFill="1" applyBorder="1" applyAlignment="1">
      <alignment horizontal="center" vertical="center" wrapText="1"/>
    </xf>
    <xf numFmtId="1" fontId="9" fillId="12" borderId="19" xfId="1" applyNumberFormat="1" applyFont="1" applyFill="1" applyBorder="1" applyAlignment="1">
      <alignment horizontal="center" vertical="center"/>
    </xf>
    <xf numFmtId="0" fontId="9" fillId="0" borderId="27" xfId="2" applyFont="1" applyBorder="1" applyAlignment="1">
      <alignment horizontal="center"/>
    </xf>
    <xf numFmtId="1" fontId="8" fillId="6" borderId="13" xfId="1" applyNumberFormat="1" applyFont="1" applyFill="1" applyBorder="1" applyAlignment="1">
      <alignment horizontal="center" vertical="center"/>
    </xf>
    <xf numFmtId="0" fontId="1" fillId="0" borderId="16" xfId="0" applyFont="1" applyBorder="1"/>
    <xf numFmtId="0" fontId="9" fillId="5" borderId="20" xfId="1" applyFont="1" applyFill="1" applyBorder="1" applyAlignment="1">
      <alignment horizontal="center"/>
    </xf>
    <xf numFmtId="0" fontId="0" fillId="0" borderId="1" xfId="0" applyBorder="1" applyAlignment="1">
      <alignment horizontal="center" vertical="center"/>
    </xf>
    <xf numFmtId="0" fontId="0" fillId="0" borderId="0" xfId="0" applyAlignment="1">
      <alignment vertical="center"/>
    </xf>
    <xf numFmtId="0" fontId="4" fillId="5" borderId="1" xfId="0" applyFont="1" applyFill="1" applyBorder="1" applyAlignment="1">
      <alignment horizontal="center"/>
    </xf>
    <xf numFmtId="0" fontId="9" fillId="5" borderId="11" xfId="1" applyFont="1" applyFill="1" applyBorder="1" applyAlignment="1">
      <alignment vertical="center" wrapText="1"/>
    </xf>
    <xf numFmtId="0" fontId="4" fillId="0" borderId="0" xfId="0" applyFont="1" applyFill="1" applyBorder="1" applyAlignment="1">
      <alignment horizontal="center" vertical="center"/>
    </xf>
    <xf numFmtId="0" fontId="9" fillId="3" borderId="16" xfId="1" applyFont="1" applyFill="1" applyBorder="1" applyAlignment="1">
      <alignment horizontal="center"/>
    </xf>
    <xf numFmtId="0" fontId="4" fillId="0" borderId="1" xfId="0" applyFont="1" applyBorder="1" applyAlignment="1">
      <alignment horizontal="center"/>
    </xf>
    <xf numFmtId="0" fontId="0" fillId="0" borderId="0" xfId="0" applyAlignment="1">
      <alignment horizontal="center"/>
    </xf>
    <xf numFmtId="0" fontId="0" fillId="0" borderId="15" xfId="0" applyBorder="1" applyAlignment="1">
      <alignment horizontal="left" vertical="center" wrapText="1"/>
    </xf>
    <xf numFmtId="0" fontId="4" fillId="0" borderId="0" xfId="0" applyFont="1" applyFill="1" applyBorder="1" applyAlignment="1">
      <alignment horizontal="left" vertical="center" wrapText="1"/>
    </xf>
    <xf numFmtId="0" fontId="0" fillId="0" borderId="1" xfId="0" applyBorder="1" applyAlignment="1">
      <alignment horizontal="left" wrapText="1"/>
    </xf>
    <xf numFmtId="0" fontId="0" fillId="0" borderId="0" xfId="0" applyFill="1"/>
    <xf numFmtId="0" fontId="0" fillId="0" borderId="1" xfId="0" applyNumberFormat="1" applyFill="1" applyBorder="1" applyAlignment="1">
      <alignment horizontal="center"/>
    </xf>
    <xf numFmtId="0" fontId="0" fillId="0" borderId="1" xfId="0" applyNumberFormat="1" applyBorder="1" applyAlignment="1">
      <alignment horizontal="center"/>
    </xf>
    <xf numFmtId="0" fontId="16" fillId="0" borderId="1" xfId="0" applyFont="1" applyBorder="1" applyAlignment="1">
      <alignment horizontal="center"/>
    </xf>
    <xf numFmtId="0" fontId="1" fillId="0" borderId="2" xfId="0" applyFont="1" applyBorder="1" applyAlignment="1">
      <alignment vertical="center"/>
    </xf>
    <xf numFmtId="0" fontId="9" fillId="0" borderId="2" xfId="1" applyFont="1" applyFill="1" applyBorder="1" applyAlignment="1">
      <alignment horizontal="center" vertical="center"/>
    </xf>
    <xf numFmtId="1" fontId="9" fillId="2" borderId="18" xfId="1" applyNumberFormat="1" applyFont="1" applyFill="1" applyBorder="1" applyAlignment="1">
      <alignment horizontal="center" vertical="center"/>
    </xf>
    <xf numFmtId="0" fontId="9" fillId="0" borderId="11" xfId="1" applyFont="1" applyFill="1" applyBorder="1" applyAlignment="1">
      <alignment horizontal="center" vertical="center"/>
    </xf>
    <xf numFmtId="0" fontId="9" fillId="0" borderId="11" xfId="2" applyFont="1" applyBorder="1" applyAlignment="1">
      <alignment horizontal="center" vertical="center"/>
    </xf>
    <xf numFmtId="0" fontId="1" fillId="0" borderId="12" xfId="0" applyFont="1" applyBorder="1" applyAlignment="1">
      <alignment vertical="center"/>
    </xf>
    <xf numFmtId="0" fontId="9" fillId="0" borderId="10" xfId="1" applyFont="1" applyFill="1" applyBorder="1" applyAlignment="1">
      <alignment vertical="center" wrapText="1"/>
    </xf>
    <xf numFmtId="0" fontId="9" fillId="0" borderId="10" xfId="1" applyFont="1" applyFill="1" applyBorder="1" applyAlignment="1">
      <alignment horizontal="center" vertical="center"/>
    </xf>
    <xf numFmtId="0" fontId="9" fillId="0" borderId="10" xfId="2" applyFont="1" applyBorder="1" applyAlignment="1">
      <alignment horizontal="center" vertical="center"/>
    </xf>
    <xf numFmtId="0" fontId="1" fillId="0" borderId="2" xfId="0" applyFont="1" applyBorder="1"/>
    <xf numFmtId="0" fontId="9" fillId="0" borderId="2" xfId="1" applyFont="1" applyFill="1" applyBorder="1" applyAlignment="1">
      <alignment horizontal="center"/>
    </xf>
    <xf numFmtId="1" fontId="9" fillId="9" borderId="19" xfId="1" applyNumberFormat="1" applyFont="1" applyFill="1" applyBorder="1" applyAlignment="1">
      <alignment horizontal="center" vertical="center"/>
    </xf>
    <xf numFmtId="0" fontId="4" fillId="0" borderId="0" xfId="0" applyFont="1" applyFill="1"/>
    <xf numFmtId="3" fontId="0" fillId="0" borderId="16" xfId="0" applyNumberFormat="1" applyFill="1" applyBorder="1" applyAlignment="1">
      <alignment horizontal="center"/>
    </xf>
    <xf numFmtId="0" fontId="0" fillId="0" borderId="20" xfId="0" applyFill="1" applyBorder="1" applyAlignment="1">
      <alignment horizontal="center"/>
    </xf>
    <xf numFmtId="0" fontId="4" fillId="0" borderId="0" xfId="0" applyFont="1" applyAlignment="1">
      <alignment horizontal="left"/>
    </xf>
    <xf numFmtId="0" fontId="0" fillId="0" borderId="0" xfId="0" applyAlignment="1">
      <alignment horizontal="left"/>
    </xf>
    <xf numFmtId="0" fontId="4" fillId="0" borderId="0" xfId="0" applyFont="1" applyBorder="1" applyAlignment="1">
      <alignment horizontal="left"/>
    </xf>
    <xf numFmtId="0" fontId="4" fillId="0" borderId="0" xfId="0" applyFont="1" applyBorder="1" applyAlignment="1">
      <alignment horizontal="left" wrapText="1"/>
    </xf>
    <xf numFmtId="0" fontId="0" fillId="0" borderId="0" xfId="0" applyAlignment="1">
      <alignment horizontal="right"/>
    </xf>
    <xf numFmtId="0" fontId="0" fillId="0" borderId="17" xfId="0" applyBorder="1" applyAlignment="1">
      <alignment horizontal="left" vertical="center"/>
    </xf>
    <xf numFmtId="0" fontId="0" fillId="0" borderId="18" xfId="0" applyBorder="1" applyAlignment="1">
      <alignment horizontal="left" vertical="center"/>
    </xf>
    <xf numFmtId="0" fontId="0" fillId="0" borderId="15" xfId="0" applyBorder="1" applyAlignment="1">
      <alignment horizontal="left" vertical="center" wrapText="1"/>
    </xf>
    <xf numFmtId="0" fontId="0" fillId="0" borderId="19" xfId="0" applyBorder="1" applyAlignment="1">
      <alignment horizontal="left" vertical="center" wrapText="1"/>
    </xf>
    <xf numFmtId="0" fontId="5" fillId="0" borderId="0" xfId="0" applyFont="1" applyAlignment="1">
      <alignment horizontal="center"/>
    </xf>
    <xf numFmtId="0" fontId="0" fillId="0" borderId="15" xfId="0" applyBorder="1" applyAlignment="1">
      <alignment horizontal="left" vertical="center"/>
    </xf>
    <xf numFmtId="0" fontId="0" fillId="0" borderId="19" xfId="0" applyBorder="1" applyAlignment="1">
      <alignment horizontal="left" vertical="center"/>
    </xf>
    <xf numFmtId="0" fontId="10" fillId="0" borderId="0" xfId="0" applyFont="1" applyBorder="1" applyAlignment="1">
      <alignment horizontal="center" wrapText="1"/>
    </xf>
    <xf numFmtId="0" fontId="4" fillId="0" borderId="0" xfId="0" applyFont="1" applyFill="1" applyBorder="1" applyAlignment="1">
      <alignment horizontal="left" vertical="center" wrapText="1"/>
    </xf>
    <xf numFmtId="0" fontId="4" fillId="5" borderId="1" xfId="0" applyFont="1" applyFill="1" applyBorder="1" applyAlignment="1">
      <alignment horizontal="left"/>
    </xf>
    <xf numFmtId="0" fontId="4" fillId="0" borderId="1" xfId="0" applyFont="1" applyBorder="1" applyAlignment="1">
      <alignment horizontal="left"/>
    </xf>
    <xf numFmtId="0" fontId="4" fillId="0" borderId="2" xfId="0" applyFont="1" applyBorder="1" applyAlignment="1">
      <alignment horizontal="right"/>
    </xf>
    <xf numFmtId="0" fontId="4" fillId="0" borderId="3" xfId="0" applyFont="1" applyBorder="1" applyAlignment="1">
      <alignment horizontal="right"/>
    </xf>
    <xf numFmtId="0" fontId="4" fillId="0" borderId="4" xfId="0" applyFont="1" applyBorder="1" applyAlignment="1">
      <alignment horizontal="right"/>
    </xf>
    <xf numFmtId="0" fontId="4" fillId="0" borderId="1" xfId="0" applyFont="1" applyBorder="1" applyAlignment="1">
      <alignment horizontal="right"/>
    </xf>
    <xf numFmtId="0" fontId="5" fillId="0" borderId="0" xfId="0" applyFont="1" applyAlignment="1">
      <alignment horizontal="left"/>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5" fillId="0" borderId="0" xfId="0" applyFont="1" applyBorder="1" applyAlignment="1">
      <alignment horizontal="left"/>
    </xf>
    <xf numFmtId="0" fontId="4" fillId="0" borderId="12" xfId="0" applyFont="1" applyBorder="1" applyAlignment="1">
      <alignment horizontal="left"/>
    </xf>
    <xf numFmtId="0" fontId="4" fillId="0" borderId="7" xfId="0" applyFont="1" applyBorder="1" applyAlignment="1">
      <alignment horizontal="left"/>
    </xf>
    <xf numFmtId="0" fontId="4" fillId="0" borderId="9"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0" fontId="4" fillId="0" borderId="4" xfId="0" applyFont="1" applyBorder="1" applyAlignment="1">
      <alignment horizontal="left"/>
    </xf>
    <xf numFmtId="0" fontId="4" fillId="0" borderId="2" xfId="0" applyFont="1" applyFill="1" applyBorder="1" applyAlignment="1">
      <alignment horizontal="left"/>
    </xf>
    <xf numFmtId="0" fontId="4" fillId="0" borderId="3" xfId="0" applyFont="1" applyFill="1" applyBorder="1" applyAlignment="1">
      <alignment horizontal="left"/>
    </xf>
    <xf numFmtId="0" fontId="4" fillId="0" borderId="4" xfId="0" applyFont="1" applyFill="1" applyBorder="1" applyAlignment="1">
      <alignment horizontal="left"/>
    </xf>
    <xf numFmtId="0" fontId="4" fillId="0" borderId="1" xfId="0" applyFont="1" applyBorder="1" applyAlignment="1">
      <alignment horizontal="center"/>
    </xf>
    <xf numFmtId="0" fontId="4" fillId="5" borderId="2" xfId="0" applyFont="1" applyFill="1" applyBorder="1" applyAlignment="1">
      <alignment horizontal="left"/>
    </xf>
    <xf numFmtId="0" fontId="4" fillId="5" borderId="3" xfId="0" applyFont="1" applyFill="1" applyBorder="1" applyAlignment="1">
      <alignment horizontal="left"/>
    </xf>
    <xf numFmtId="0" fontId="4" fillId="5" borderId="4" xfId="0" applyFont="1" applyFill="1" applyBorder="1" applyAlignment="1">
      <alignment horizontal="left"/>
    </xf>
    <xf numFmtId="0" fontId="0" fillId="0" borderId="10" xfId="0" applyBorder="1" applyAlignment="1">
      <alignment horizontal="center" vertical="center" wrapText="1"/>
    </xf>
    <xf numFmtId="0" fontId="0" fillId="0" borderId="5" xfId="0" applyBorder="1" applyAlignment="1">
      <alignment horizontal="center" vertical="center" wrapText="1"/>
    </xf>
    <xf numFmtId="0" fontId="0" fillId="0" borderId="11" xfId="0" applyBorder="1" applyAlignment="1">
      <alignment horizontal="center" vertical="center" wrapText="1"/>
    </xf>
    <xf numFmtId="0" fontId="8" fillId="9" borderId="25" xfId="1" applyNumberFormat="1" applyFont="1" applyFill="1" applyBorder="1" applyAlignment="1">
      <alignment horizontal="center" vertical="center"/>
    </xf>
    <xf numFmtId="0" fontId="8" fillId="9" borderId="18" xfId="1" applyNumberFormat="1" applyFont="1" applyFill="1" applyBorder="1" applyAlignment="1">
      <alignment horizontal="center" vertical="center"/>
    </xf>
    <xf numFmtId="0" fontId="8" fillId="9" borderId="26" xfId="1" applyFont="1" applyFill="1" applyBorder="1" applyAlignment="1">
      <alignment horizontal="center" vertical="center" wrapText="1"/>
    </xf>
    <xf numFmtId="0" fontId="8" fillId="9" borderId="30" xfId="1" applyFont="1" applyFill="1" applyBorder="1" applyAlignment="1">
      <alignment horizontal="center" vertical="center" wrapText="1"/>
    </xf>
    <xf numFmtId="0" fontId="8" fillId="9" borderId="37" xfId="1" applyFont="1" applyFill="1" applyBorder="1" applyAlignment="1">
      <alignment horizontal="center" vertical="center" wrapText="1"/>
    </xf>
    <xf numFmtId="0" fontId="8" fillId="9" borderId="38" xfId="1" applyFont="1" applyFill="1" applyBorder="1" applyAlignment="1">
      <alignment horizontal="center" vertical="center" wrapText="1"/>
    </xf>
    <xf numFmtId="0" fontId="17" fillId="0" borderId="0" xfId="0" applyFont="1" applyAlignment="1">
      <alignment horizontal="center"/>
    </xf>
    <xf numFmtId="0" fontId="8" fillId="2" borderId="25" xfId="1" applyNumberFormat="1" applyFont="1" applyFill="1" applyBorder="1" applyAlignment="1">
      <alignment horizontal="center" vertical="center"/>
    </xf>
    <xf numFmtId="0" fontId="8" fillId="2" borderId="18" xfId="1" applyNumberFormat="1" applyFont="1" applyFill="1" applyBorder="1" applyAlignment="1">
      <alignment horizontal="center" vertical="center"/>
    </xf>
    <xf numFmtId="0" fontId="8" fillId="2" borderId="26" xfId="1" applyFont="1" applyFill="1" applyBorder="1" applyAlignment="1">
      <alignment horizontal="center" vertical="center" wrapText="1"/>
    </xf>
    <xf numFmtId="0" fontId="8" fillId="2" borderId="30" xfId="1" applyFont="1" applyFill="1" applyBorder="1" applyAlignment="1">
      <alignment horizontal="center" vertical="center" wrapText="1"/>
    </xf>
    <xf numFmtId="0" fontId="8" fillId="2" borderId="37" xfId="1" applyFont="1" applyFill="1" applyBorder="1" applyAlignment="1">
      <alignment horizontal="center" vertical="center" wrapText="1"/>
    </xf>
    <xf numFmtId="0" fontId="8" fillId="2" borderId="38" xfId="1" applyFont="1" applyFill="1" applyBorder="1" applyAlignment="1">
      <alignment horizontal="center" vertical="center" wrapText="1"/>
    </xf>
    <xf numFmtId="0" fontId="8" fillId="8" borderId="13" xfId="1" applyNumberFormat="1" applyFont="1" applyFill="1" applyBorder="1" applyAlignment="1">
      <alignment horizontal="center" vertical="center"/>
    </xf>
    <xf numFmtId="0" fontId="8" fillId="8" borderId="15" xfId="1" applyNumberFormat="1" applyFont="1" applyFill="1" applyBorder="1" applyAlignment="1">
      <alignment horizontal="center" vertical="center"/>
    </xf>
    <xf numFmtId="0" fontId="8" fillId="8" borderId="26" xfId="1" applyFont="1" applyFill="1" applyBorder="1" applyAlignment="1">
      <alignment horizontal="center" vertical="center" wrapText="1"/>
    </xf>
    <xf numFmtId="0" fontId="8" fillId="8" borderId="30" xfId="1" applyFont="1" applyFill="1" applyBorder="1" applyAlignment="1">
      <alignment horizontal="center" vertical="center" wrapText="1"/>
    </xf>
    <xf numFmtId="0" fontId="8" fillId="8" borderId="37" xfId="1" applyFont="1" applyFill="1" applyBorder="1" applyAlignment="1">
      <alignment horizontal="center" vertical="center" wrapText="1"/>
    </xf>
    <xf numFmtId="0" fontId="8" fillId="8" borderId="38" xfId="1" applyFont="1" applyFill="1" applyBorder="1" applyAlignment="1">
      <alignment horizontal="center" vertical="center" wrapText="1"/>
    </xf>
    <xf numFmtId="0" fontId="8" fillId="12" borderId="37" xfId="1" applyFont="1" applyFill="1" applyBorder="1" applyAlignment="1">
      <alignment horizontal="center" vertical="center" wrapText="1"/>
    </xf>
    <xf numFmtId="0" fontId="8" fillId="12" borderId="38" xfId="1" applyFont="1" applyFill="1" applyBorder="1" applyAlignment="1">
      <alignment horizontal="center" vertical="center" wrapText="1"/>
    </xf>
    <xf numFmtId="0" fontId="8" fillId="10" borderId="37" xfId="1" applyFont="1" applyFill="1" applyBorder="1" applyAlignment="1">
      <alignment horizontal="center" vertical="center" wrapText="1"/>
    </xf>
    <xf numFmtId="0" fontId="8" fillId="10" borderId="38" xfId="1" applyFont="1" applyFill="1" applyBorder="1" applyAlignment="1">
      <alignment horizontal="center" vertical="center" wrapText="1"/>
    </xf>
    <xf numFmtId="0" fontId="8" fillId="11" borderId="37" xfId="1" applyFont="1" applyFill="1" applyBorder="1" applyAlignment="1">
      <alignment horizontal="center" vertical="center" wrapText="1"/>
    </xf>
    <xf numFmtId="0" fontId="8" fillId="11" borderId="38" xfId="1" applyFont="1" applyFill="1" applyBorder="1" applyAlignment="1">
      <alignment horizontal="center" vertical="center" wrapText="1"/>
    </xf>
    <xf numFmtId="0" fontId="8" fillId="10" borderId="13" xfId="1" applyNumberFormat="1" applyFont="1" applyFill="1" applyBorder="1" applyAlignment="1">
      <alignment horizontal="center" vertical="center"/>
    </xf>
    <xf numFmtId="0" fontId="8" fillId="10" borderId="15" xfId="1" applyNumberFormat="1" applyFont="1" applyFill="1" applyBorder="1" applyAlignment="1">
      <alignment horizontal="center" vertical="center"/>
    </xf>
    <xf numFmtId="0" fontId="8" fillId="10" borderId="26" xfId="1" applyFont="1" applyFill="1" applyBorder="1" applyAlignment="1">
      <alignment horizontal="center" vertical="center" wrapText="1"/>
    </xf>
    <xf numFmtId="0" fontId="8" fillId="10" borderId="30" xfId="1" applyFont="1" applyFill="1" applyBorder="1" applyAlignment="1">
      <alignment horizontal="center" vertical="center" wrapText="1"/>
    </xf>
    <xf numFmtId="0" fontId="8" fillId="11" borderId="25" xfId="1" applyNumberFormat="1" applyFont="1" applyFill="1" applyBorder="1" applyAlignment="1">
      <alignment horizontal="center" vertical="center"/>
    </xf>
    <xf numFmtId="0" fontId="8" fillId="11" borderId="18" xfId="1" applyNumberFormat="1" applyFont="1" applyFill="1" applyBorder="1" applyAlignment="1">
      <alignment horizontal="center" vertical="center"/>
    </xf>
    <xf numFmtId="0" fontId="8" fillId="11" borderId="26" xfId="1" applyFont="1" applyFill="1" applyBorder="1" applyAlignment="1">
      <alignment horizontal="center" vertical="center" wrapText="1"/>
    </xf>
    <xf numFmtId="0" fontId="8" fillId="11" borderId="30" xfId="1" applyFont="1" applyFill="1" applyBorder="1" applyAlignment="1">
      <alignment horizontal="center" vertical="center" wrapText="1"/>
    </xf>
    <xf numFmtId="0" fontId="8" fillId="12" borderId="32" xfId="1" applyNumberFormat="1" applyFont="1" applyFill="1" applyBorder="1" applyAlignment="1">
      <alignment horizontal="center" vertical="center"/>
    </xf>
    <xf numFmtId="0" fontId="8" fillId="12" borderId="18" xfId="1" applyNumberFormat="1" applyFont="1" applyFill="1" applyBorder="1" applyAlignment="1">
      <alignment horizontal="center" vertical="center"/>
    </xf>
    <xf numFmtId="0" fontId="4" fillId="12" borderId="30" xfId="0" applyFont="1" applyFill="1" applyBorder="1" applyAlignment="1">
      <alignment horizontal="center" vertical="center"/>
    </xf>
    <xf numFmtId="0" fontId="4" fillId="12" borderId="31" xfId="0" applyFont="1" applyFill="1" applyBorder="1" applyAlignment="1">
      <alignment horizontal="center" vertical="center"/>
    </xf>
    <xf numFmtId="0" fontId="4" fillId="12" borderId="34" xfId="0" applyFont="1" applyFill="1" applyBorder="1" applyAlignment="1">
      <alignment horizontal="center" vertical="center"/>
    </xf>
    <xf numFmtId="0" fontId="4" fillId="0" borderId="30" xfId="0" applyFont="1" applyBorder="1" applyAlignment="1">
      <alignment horizontal="left"/>
    </xf>
    <xf numFmtId="0" fontId="4" fillId="0" borderId="31" xfId="0" applyFont="1" applyBorder="1" applyAlignment="1">
      <alignment horizontal="left"/>
    </xf>
    <xf numFmtId="0" fontId="4" fillId="0" borderId="34" xfId="0" applyFont="1" applyBorder="1" applyAlignment="1">
      <alignment horizontal="left"/>
    </xf>
    <xf numFmtId="1" fontId="8" fillId="6" borderId="41" xfId="1" applyNumberFormat="1" applyFont="1" applyFill="1" applyBorder="1" applyAlignment="1">
      <alignment horizontal="left" vertical="center" wrapText="1"/>
    </xf>
    <xf numFmtId="1" fontId="8" fillId="6" borderId="42" xfId="1" applyNumberFormat="1" applyFont="1" applyFill="1" applyBorder="1" applyAlignment="1">
      <alignment horizontal="left" vertical="center" wrapText="1"/>
    </xf>
    <xf numFmtId="1" fontId="8" fillId="6" borderId="43" xfId="1" applyNumberFormat="1" applyFont="1" applyFill="1" applyBorder="1" applyAlignment="1">
      <alignment horizontal="left" vertical="center" wrapText="1"/>
    </xf>
    <xf numFmtId="0" fontId="8" fillId="6" borderId="30" xfId="1" applyFont="1" applyFill="1" applyBorder="1" applyAlignment="1">
      <alignment horizontal="left" vertical="center"/>
    </xf>
    <xf numFmtId="0" fontId="8" fillId="6" borderId="31" xfId="1" applyFont="1" applyFill="1" applyBorder="1" applyAlignment="1">
      <alignment horizontal="left" vertical="center"/>
    </xf>
    <xf numFmtId="0" fontId="8" fillId="6" borderId="34" xfId="1" applyFont="1" applyFill="1" applyBorder="1" applyAlignment="1">
      <alignment horizontal="left" vertical="center"/>
    </xf>
    <xf numFmtId="0" fontId="8" fillId="6" borderId="25" xfId="1" applyNumberFormat="1" applyFont="1" applyFill="1" applyBorder="1" applyAlignment="1">
      <alignment horizontal="center" vertical="center"/>
    </xf>
    <xf numFmtId="0" fontId="8" fillId="6" borderId="28" xfId="1" applyNumberFormat="1" applyFont="1" applyFill="1" applyBorder="1" applyAlignment="1">
      <alignment horizontal="center" vertical="center"/>
    </xf>
    <xf numFmtId="0" fontId="8" fillId="6" borderId="26" xfId="1" applyFont="1" applyFill="1" applyBorder="1" applyAlignment="1">
      <alignment horizontal="center" vertical="center" wrapText="1"/>
    </xf>
    <xf numFmtId="0" fontId="8" fillId="6" borderId="14" xfId="1" applyFont="1" applyFill="1" applyBorder="1" applyAlignment="1">
      <alignment horizontal="center" vertical="center" wrapText="1"/>
    </xf>
    <xf numFmtId="0" fontId="4" fillId="0" borderId="0" xfId="0" applyFont="1" applyAlignment="1">
      <alignment horizontal="left" wrapText="1"/>
    </xf>
    <xf numFmtId="0" fontId="0" fillId="0" borderId="1" xfId="0" applyBorder="1" applyAlignment="1">
      <alignment horizontal="left" wrapText="1"/>
    </xf>
    <xf numFmtId="0" fontId="0" fillId="0" borderId="1" xfId="0" applyBorder="1" applyAlignment="1">
      <alignment horizontal="left" vertical="center" wrapText="1"/>
    </xf>
    <xf numFmtId="0" fontId="0" fillId="0" borderId="0" xfId="0" applyAlignment="1">
      <alignment horizontal="left" wrapText="1"/>
    </xf>
    <xf numFmtId="0" fontId="9" fillId="0" borderId="16" xfId="0" applyFont="1" applyFill="1" applyBorder="1"/>
    <xf numFmtId="0" fontId="0" fillId="13" borderId="14" xfId="0" applyFill="1" applyBorder="1"/>
    <xf numFmtId="0" fontId="0" fillId="13" borderId="13" xfId="0" applyFill="1" applyBorder="1"/>
    <xf numFmtId="0" fontId="4" fillId="0" borderId="44" xfId="0" applyFont="1" applyBorder="1" applyAlignment="1">
      <alignment horizontal="center"/>
    </xf>
    <xf numFmtId="0" fontId="4" fillId="0" borderId="35" xfId="0" applyFont="1" applyFill="1" applyBorder="1" applyAlignment="1">
      <alignment horizontal="center"/>
    </xf>
    <xf numFmtId="0" fontId="0" fillId="0" borderId="28" xfId="0" applyBorder="1" applyAlignment="1">
      <alignment horizontal="left" vertical="center" wrapText="1"/>
    </xf>
    <xf numFmtId="2" fontId="0" fillId="0" borderId="45" xfId="0" applyNumberFormat="1" applyFill="1" applyBorder="1" applyAlignment="1">
      <alignment horizontal="center"/>
    </xf>
    <xf numFmtId="0" fontId="1" fillId="0" borderId="15" xfId="0" applyFont="1" applyBorder="1" applyAlignment="1">
      <alignment horizontal="left" vertical="center" wrapText="1"/>
    </xf>
    <xf numFmtId="2" fontId="1" fillId="0" borderId="16" xfId="0" applyNumberFormat="1" applyFont="1" applyFill="1" applyBorder="1" applyAlignment="1">
      <alignment horizontal="center"/>
    </xf>
    <xf numFmtId="2" fontId="1" fillId="0" borderId="21" xfId="0" applyNumberFormat="1" applyFont="1" applyFill="1" applyBorder="1" applyAlignment="1">
      <alignment horizontal="center"/>
    </xf>
    <xf numFmtId="0" fontId="1" fillId="0" borderId="19" xfId="0" applyFont="1" applyBorder="1" applyAlignment="1">
      <alignment horizontal="left" vertical="center" wrapText="1"/>
    </xf>
    <xf numFmtId="2" fontId="1" fillId="0" borderId="20" xfId="0" applyNumberFormat="1" applyFont="1" applyFill="1" applyBorder="1" applyAlignment="1">
      <alignment horizontal="center"/>
    </xf>
    <xf numFmtId="2" fontId="0" fillId="0" borderId="38" xfId="0" applyNumberFormat="1" applyBorder="1" applyAlignment="1">
      <alignment horizontal="center"/>
    </xf>
    <xf numFmtId="2" fontId="1" fillId="0" borderId="38" xfId="0" applyNumberFormat="1" applyFont="1" applyFill="1" applyBorder="1" applyAlignment="1">
      <alignment horizontal="center"/>
    </xf>
    <xf numFmtId="2" fontId="0" fillId="0" borderId="38" xfId="0" applyNumberFormat="1" applyFont="1" applyFill="1" applyBorder="1" applyAlignment="1">
      <alignment horizontal="center"/>
    </xf>
    <xf numFmtId="2" fontId="1" fillId="0" borderId="40" xfId="0" applyNumberFormat="1" applyFont="1" applyFill="1" applyBorder="1" applyAlignment="1">
      <alignment horizontal="center"/>
    </xf>
    <xf numFmtId="2" fontId="1" fillId="0" borderId="39" xfId="0" applyNumberFormat="1" applyFont="1" applyFill="1" applyBorder="1" applyAlignment="1">
      <alignment horizontal="center"/>
    </xf>
    <xf numFmtId="2" fontId="0" fillId="0" borderId="37" xfId="0" applyNumberFormat="1" applyBorder="1" applyAlignment="1">
      <alignment horizontal="center"/>
    </xf>
    <xf numFmtId="0" fontId="0" fillId="0" borderId="15" xfId="0" applyFont="1" applyBorder="1"/>
    <xf numFmtId="0" fontId="0" fillId="0" borderId="15" xfId="0" applyFont="1" applyBorder="1" applyAlignment="1">
      <alignment horizontal="left" vertical="center" wrapText="1"/>
    </xf>
    <xf numFmtId="0" fontId="0" fillId="0" borderId="17" xfId="0" applyFont="1" applyBorder="1" applyAlignment="1">
      <alignment horizontal="left" vertical="center" wrapText="1"/>
    </xf>
    <xf numFmtId="0" fontId="0" fillId="0" borderId="10" xfId="0" applyBorder="1" applyAlignment="1">
      <alignment horizontal="left"/>
    </xf>
    <xf numFmtId="0" fontId="0" fillId="0" borderId="24" xfId="0" applyBorder="1" applyAlignment="1">
      <alignment horizontal="center"/>
    </xf>
    <xf numFmtId="0" fontId="0" fillId="0" borderId="41" xfId="0" applyBorder="1"/>
    <xf numFmtId="0" fontId="4" fillId="0" borderId="47" xfId="0" applyFont="1" applyBorder="1" applyAlignment="1">
      <alignment horizontal="center"/>
    </xf>
    <xf numFmtId="0" fontId="4" fillId="0" borderId="43" xfId="0" applyFont="1" applyBorder="1" applyAlignment="1">
      <alignment horizontal="center"/>
    </xf>
    <xf numFmtId="0" fontId="0" fillId="13" borderId="25" xfId="0" applyFill="1" applyBorder="1"/>
    <xf numFmtId="0" fontId="0" fillId="13" borderId="48" xfId="0" applyFill="1" applyBorder="1"/>
    <xf numFmtId="0" fontId="0" fillId="0" borderId="18" xfId="0" applyBorder="1" applyAlignment="1">
      <alignment vertical="center"/>
    </xf>
    <xf numFmtId="0" fontId="0" fillId="0" borderId="11" xfId="0" applyBorder="1" applyAlignment="1">
      <alignment horizontal="center"/>
    </xf>
    <xf numFmtId="0" fontId="0" fillId="0" borderId="22" xfId="0" applyBorder="1"/>
    <xf numFmtId="0" fontId="0" fillId="0" borderId="46" xfId="0" applyBorder="1"/>
    <xf numFmtId="0" fontId="0" fillId="0" borderId="51"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48" xfId="0" applyBorder="1" applyAlignment="1">
      <alignment horizontal="center" vertical="center"/>
    </xf>
    <xf numFmtId="0" fontId="0" fillId="0" borderId="45" xfId="0" applyBorder="1" applyAlignment="1">
      <alignment horizontal="center" vertical="center"/>
    </xf>
    <xf numFmtId="0" fontId="0" fillId="0" borderId="35" xfId="0" applyBorder="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wrapText="1"/>
    </xf>
    <xf numFmtId="0" fontId="0" fillId="0" borderId="11" xfId="0" applyBorder="1" applyAlignment="1">
      <alignment horizontal="left" wrapText="1"/>
    </xf>
    <xf numFmtId="0" fontId="10" fillId="0" borderId="41" xfId="0" applyFont="1" applyBorder="1"/>
    <xf numFmtId="0" fontId="0" fillId="0" borderId="42" xfId="0" applyBorder="1"/>
    <xf numFmtId="0" fontId="0" fillId="0" borderId="43" xfId="0" applyBorder="1"/>
    <xf numFmtId="0" fontId="0" fillId="0" borderId="18" xfId="0" applyBorder="1" applyAlignment="1">
      <alignment horizontal="center" vertical="center"/>
    </xf>
    <xf numFmtId="0" fontId="0" fillId="0" borderId="24" xfId="0" applyBorder="1" applyAlignment="1">
      <alignment horizontal="left" wrapText="1"/>
    </xf>
    <xf numFmtId="0" fontId="0" fillId="0" borderId="15" xfId="0" applyBorder="1" applyAlignment="1">
      <alignment horizontal="center" vertical="center"/>
    </xf>
    <xf numFmtId="0" fontId="0" fillId="0" borderId="16" xfId="0" applyBorder="1" applyAlignment="1">
      <alignment horizontal="left" wrapText="1"/>
    </xf>
    <xf numFmtId="0" fontId="0" fillId="0" borderId="16" xfId="0" applyBorder="1" applyAlignment="1">
      <alignment horizontal="left" vertical="center" wrapText="1"/>
    </xf>
    <xf numFmtId="0" fontId="0" fillId="0" borderId="19" xfId="0" applyBorder="1" applyAlignment="1">
      <alignment horizontal="center" vertical="center"/>
    </xf>
    <xf numFmtId="0" fontId="0" fillId="0" borderId="27" xfId="0" applyBorder="1" applyAlignment="1">
      <alignment horizontal="left" wrapText="1"/>
    </xf>
    <xf numFmtId="0" fontId="0" fillId="0" borderId="20" xfId="0" applyBorder="1" applyAlignment="1">
      <alignment horizontal="left" wrapText="1"/>
    </xf>
    <xf numFmtId="0" fontId="10" fillId="0" borderId="41" xfId="0" applyFont="1" applyBorder="1" applyAlignment="1">
      <alignment horizontal="left"/>
    </xf>
    <xf numFmtId="0" fontId="10" fillId="0" borderId="42" xfId="0" applyFont="1" applyBorder="1" applyAlignment="1">
      <alignment horizontal="left"/>
    </xf>
    <xf numFmtId="0" fontId="10" fillId="0" borderId="43" xfId="0" applyFont="1" applyBorder="1" applyAlignment="1">
      <alignment horizontal="left"/>
    </xf>
    <xf numFmtId="0" fontId="10" fillId="0" borderId="32" xfId="0" applyFont="1" applyBorder="1" applyAlignment="1">
      <alignment horizontal="left"/>
    </xf>
    <xf numFmtId="0" fontId="10" fillId="0" borderId="52" xfId="0" applyFont="1" applyBorder="1" applyAlignment="1">
      <alignment horizontal="left"/>
    </xf>
    <xf numFmtId="0" fontId="10" fillId="0" borderId="53" xfId="0" applyFont="1" applyBorder="1" applyAlignment="1">
      <alignment horizontal="left"/>
    </xf>
    <xf numFmtId="0" fontId="0" fillId="0" borderId="26" xfId="0" applyBorder="1" applyAlignment="1">
      <alignment horizontal="left" wrapText="1"/>
    </xf>
    <xf numFmtId="0" fontId="0" fillId="0" borderId="14" xfId="0" applyBorder="1" applyAlignment="1">
      <alignment horizontal="left" wrapText="1"/>
    </xf>
    <xf numFmtId="0" fontId="0" fillId="0" borderId="54" xfId="0" applyBorder="1" applyAlignment="1">
      <alignment horizontal="left" wrapText="1"/>
    </xf>
    <xf numFmtId="0" fontId="0" fillId="0" borderId="23" xfId="0" applyBorder="1" applyAlignment="1">
      <alignment horizontal="left" wrapText="1"/>
    </xf>
    <xf numFmtId="0" fontId="0" fillId="0" borderId="22" xfId="0" applyBorder="1" applyAlignment="1">
      <alignment horizontal="center" vertical="center"/>
    </xf>
    <xf numFmtId="0" fontId="0" fillId="0" borderId="13" xfId="0" applyBorder="1" applyAlignment="1">
      <alignment horizontal="center" vertical="center"/>
    </xf>
  </cellXfs>
  <cellStyles count="125">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Normal" xfId="0" builtinId="0"/>
    <cellStyle name="Normal 2" xfId="2"/>
    <cellStyle name="Standard_Telpu_matrica1" xfId="1"/>
  </cellStyles>
  <dxfs count="0"/>
  <tableStyles count="0" defaultTableStyle="TableStyleMedium2" defaultPivotStyle="PivotStyleLight16"/>
  <colors>
    <mruColors>
      <color rgb="FFFF99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twoCellAnchor>
    <xdr:from>
      <xdr:col>3</xdr:col>
      <xdr:colOff>19050</xdr:colOff>
      <xdr:row>39</xdr:row>
      <xdr:rowOff>0</xdr:rowOff>
    </xdr:from>
    <xdr:to>
      <xdr:col>4</xdr:col>
      <xdr:colOff>0</xdr:colOff>
      <xdr:row>39</xdr:row>
      <xdr:rowOff>0</xdr:rowOff>
    </xdr:to>
    <xdr:sp macro="" textlink="">
      <xdr:nvSpPr>
        <xdr:cNvPr id="2" name="AutoShape 2"/>
        <xdr:cNvSpPr>
          <a:spLocks noChangeArrowheads="1"/>
        </xdr:cNvSpPr>
      </xdr:nvSpPr>
      <xdr:spPr bwMode="auto">
        <a:xfrm>
          <a:off x="4876800" y="10096500"/>
          <a:ext cx="247650" cy="0"/>
        </a:xfrm>
        <a:prstGeom prst="star4">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19050</xdr:colOff>
      <xdr:row>77</xdr:row>
      <xdr:rowOff>0</xdr:rowOff>
    </xdr:from>
    <xdr:to>
      <xdr:col>7</xdr:col>
      <xdr:colOff>0</xdr:colOff>
      <xdr:row>77</xdr:row>
      <xdr:rowOff>0</xdr:rowOff>
    </xdr:to>
    <xdr:sp macro="" textlink="">
      <xdr:nvSpPr>
        <xdr:cNvPr id="7" name="AutoShape 3"/>
        <xdr:cNvSpPr>
          <a:spLocks noChangeArrowheads="1"/>
        </xdr:cNvSpPr>
      </xdr:nvSpPr>
      <xdr:spPr bwMode="auto">
        <a:xfrm>
          <a:off x="5934075" y="15487650"/>
          <a:ext cx="361950" cy="0"/>
        </a:xfrm>
        <a:prstGeom prst="star4">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19050</xdr:colOff>
      <xdr:row>77</xdr:row>
      <xdr:rowOff>0</xdr:rowOff>
    </xdr:from>
    <xdr:to>
      <xdr:col>7</xdr:col>
      <xdr:colOff>0</xdr:colOff>
      <xdr:row>77</xdr:row>
      <xdr:rowOff>0</xdr:rowOff>
    </xdr:to>
    <xdr:sp macro="" textlink="">
      <xdr:nvSpPr>
        <xdr:cNvPr id="8" name="AutoShape 4"/>
        <xdr:cNvSpPr>
          <a:spLocks noChangeArrowheads="1"/>
        </xdr:cNvSpPr>
      </xdr:nvSpPr>
      <xdr:spPr bwMode="auto">
        <a:xfrm>
          <a:off x="5934075" y="15487650"/>
          <a:ext cx="361950" cy="0"/>
        </a:xfrm>
        <a:prstGeom prst="star4">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19050</xdr:colOff>
      <xdr:row>142</xdr:row>
      <xdr:rowOff>0</xdr:rowOff>
    </xdr:from>
    <xdr:to>
      <xdr:col>4</xdr:col>
      <xdr:colOff>0</xdr:colOff>
      <xdr:row>142</xdr:row>
      <xdr:rowOff>0</xdr:rowOff>
    </xdr:to>
    <xdr:sp macro="" textlink="">
      <xdr:nvSpPr>
        <xdr:cNvPr id="9" name="AutoShape 2">
          <a:extLst>
            <a:ext uri="{FF2B5EF4-FFF2-40B4-BE49-F238E27FC236}">
              <a16:creationId xmlns="" xmlns:a16="http://schemas.microsoft.com/office/drawing/2014/main" id="{00000000-0008-0000-0300-000002000000}"/>
            </a:ext>
          </a:extLst>
        </xdr:cNvPr>
        <xdr:cNvSpPr>
          <a:spLocks noChangeArrowheads="1"/>
        </xdr:cNvSpPr>
      </xdr:nvSpPr>
      <xdr:spPr bwMode="auto">
        <a:xfrm>
          <a:off x="5594350" y="6908800"/>
          <a:ext cx="844550" cy="0"/>
        </a:xfrm>
        <a:prstGeom prst="star4">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19050</xdr:colOff>
      <xdr:row>164</xdr:row>
      <xdr:rowOff>0</xdr:rowOff>
    </xdr:from>
    <xdr:to>
      <xdr:col>7</xdr:col>
      <xdr:colOff>0</xdr:colOff>
      <xdr:row>164</xdr:row>
      <xdr:rowOff>0</xdr:rowOff>
    </xdr:to>
    <xdr:sp macro="" textlink="">
      <xdr:nvSpPr>
        <xdr:cNvPr id="10" name="AutoShape 3">
          <a:extLst>
            <a:ext uri="{FF2B5EF4-FFF2-40B4-BE49-F238E27FC236}">
              <a16:creationId xmlns="" xmlns:a16="http://schemas.microsoft.com/office/drawing/2014/main" id="{00000000-0008-0000-0300-000005000000}"/>
            </a:ext>
          </a:extLst>
        </xdr:cNvPr>
        <xdr:cNvSpPr>
          <a:spLocks noChangeArrowheads="1"/>
        </xdr:cNvSpPr>
      </xdr:nvSpPr>
      <xdr:spPr bwMode="auto">
        <a:xfrm>
          <a:off x="7651750" y="11188700"/>
          <a:ext cx="577850" cy="0"/>
        </a:xfrm>
        <a:prstGeom prst="star4">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19050</xdr:colOff>
      <xdr:row>164</xdr:row>
      <xdr:rowOff>0</xdr:rowOff>
    </xdr:from>
    <xdr:to>
      <xdr:col>7</xdr:col>
      <xdr:colOff>0</xdr:colOff>
      <xdr:row>164</xdr:row>
      <xdr:rowOff>0</xdr:rowOff>
    </xdr:to>
    <xdr:sp macro="" textlink="">
      <xdr:nvSpPr>
        <xdr:cNvPr id="11" name="AutoShape 4">
          <a:extLst>
            <a:ext uri="{FF2B5EF4-FFF2-40B4-BE49-F238E27FC236}">
              <a16:creationId xmlns="" xmlns:a16="http://schemas.microsoft.com/office/drawing/2014/main" id="{00000000-0008-0000-0300-000006000000}"/>
            </a:ext>
          </a:extLst>
        </xdr:cNvPr>
        <xdr:cNvSpPr>
          <a:spLocks noChangeArrowheads="1"/>
        </xdr:cNvSpPr>
      </xdr:nvSpPr>
      <xdr:spPr bwMode="auto">
        <a:xfrm>
          <a:off x="7651750" y="11188700"/>
          <a:ext cx="577850" cy="0"/>
        </a:xfrm>
        <a:prstGeom prst="star4">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J60"/>
  <sheetViews>
    <sheetView topLeftCell="B1" workbookViewId="0">
      <selection activeCell="B23" sqref="B23"/>
    </sheetView>
  </sheetViews>
  <sheetFormatPr baseColWidth="10" defaultColWidth="8.83203125" defaultRowHeight="14" x14ac:dyDescent="0"/>
  <cols>
    <col min="1" max="1" width="7" customWidth="1"/>
    <col min="2" max="2" width="38.33203125" customWidth="1"/>
    <col min="3" max="3" width="48.33203125" customWidth="1"/>
    <col min="4" max="4" width="48.6640625" customWidth="1"/>
  </cols>
  <sheetData>
    <row r="1" spans="2:10">
      <c r="D1" s="182" t="s">
        <v>216</v>
      </c>
      <c r="E1" s="182"/>
      <c r="F1" s="182"/>
      <c r="G1" s="182"/>
    </row>
    <row r="2" spans="2:10">
      <c r="D2" s="182" t="s">
        <v>191</v>
      </c>
      <c r="E2" s="182"/>
      <c r="F2" s="182"/>
      <c r="G2" s="182"/>
    </row>
    <row r="3" spans="2:10">
      <c r="D3" s="20"/>
      <c r="E3" s="20"/>
      <c r="F3" s="20"/>
      <c r="G3" s="20"/>
    </row>
    <row r="4" spans="2:10" ht="18">
      <c r="B4" s="187" t="s">
        <v>75</v>
      </c>
      <c r="C4" s="187"/>
      <c r="D4" s="187"/>
      <c r="E4" s="187"/>
      <c r="F4" s="187"/>
      <c r="G4" s="187"/>
      <c r="H4" s="18"/>
      <c r="I4" s="18"/>
      <c r="J4" s="18"/>
    </row>
    <row r="5" spans="2:10" ht="19" customHeight="1"/>
    <row r="6" spans="2:10" ht="34.5" customHeight="1">
      <c r="B6" s="190" t="s">
        <v>291</v>
      </c>
      <c r="C6" s="190"/>
      <c r="D6" s="190"/>
      <c r="E6" s="190"/>
      <c r="F6" s="190"/>
      <c r="G6" s="190"/>
    </row>
    <row r="7" spans="2:10" ht="10.5" customHeight="1"/>
    <row r="8" spans="2:10" ht="15" thickBot="1">
      <c r="B8" s="21" t="s">
        <v>76</v>
      </c>
    </row>
    <row r="9" spans="2:10">
      <c r="B9" s="279" t="s">
        <v>77</v>
      </c>
      <c r="C9" s="278" t="s">
        <v>81</v>
      </c>
      <c r="D9" s="278" t="s">
        <v>292</v>
      </c>
    </row>
    <row r="10" spans="2:10">
      <c r="B10" s="23" t="s">
        <v>78</v>
      </c>
      <c r="C10" s="24" t="s">
        <v>166</v>
      </c>
      <c r="D10" s="24" t="s">
        <v>293</v>
      </c>
    </row>
    <row r="11" spans="2:10" ht="16">
      <c r="B11" s="23" t="s">
        <v>85</v>
      </c>
      <c r="C11" s="24" t="s">
        <v>167</v>
      </c>
      <c r="D11" s="277" t="s">
        <v>311</v>
      </c>
    </row>
    <row r="12" spans="2:10" ht="16">
      <c r="B12" s="23" t="s">
        <v>79</v>
      </c>
      <c r="C12" s="73" t="s">
        <v>168</v>
      </c>
      <c r="D12" s="277" t="s">
        <v>312</v>
      </c>
    </row>
    <row r="13" spans="2:10">
      <c r="B13" s="183" t="s">
        <v>82</v>
      </c>
      <c r="C13" s="24" t="s">
        <v>83</v>
      </c>
      <c r="D13" s="24" t="s">
        <v>313</v>
      </c>
      <c r="E13" s="82"/>
      <c r="F13" s="82"/>
    </row>
    <row r="14" spans="2:10">
      <c r="B14" s="184"/>
      <c r="C14" s="24" t="s">
        <v>169</v>
      </c>
      <c r="D14" s="24" t="s">
        <v>294</v>
      </c>
      <c r="E14" s="82"/>
      <c r="F14" s="82"/>
    </row>
    <row r="15" spans="2:10" ht="15" customHeight="1">
      <c r="B15" s="185" t="s">
        <v>80</v>
      </c>
      <c r="C15" s="73" t="s">
        <v>158</v>
      </c>
      <c r="D15" s="73" t="s">
        <v>295</v>
      </c>
      <c r="E15" s="82"/>
      <c r="F15" s="82"/>
    </row>
    <row r="16" spans="2:10" ht="15" thickBot="1">
      <c r="B16" s="186"/>
      <c r="C16" s="74" t="s">
        <v>159</v>
      </c>
      <c r="D16" s="74" t="s">
        <v>296</v>
      </c>
    </row>
    <row r="17" spans="2:4">
      <c r="B17" s="19"/>
      <c r="C17" s="15"/>
    </row>
    <row r="18" spans="2:4" ht="15" thickBot="1">
      <c r="B18" s="22" t="s">
        <v>86</v>
      </c>
      <c r="C18" s="15"/>
    </row>
    <row r="19" spans="2:4">
      <c r="B19" s="279" t="s">
        <v>77</v>
      </c>
      <c r="C19" s="278" t="s">
        <v>81</v>
      </c>
      <c r="D19" s="278" t="s">
        <v>292</v>
      </c>
    </row>
    <row r="20" spans="2:4" ht="17" thickBot="1">
      <c r="B20" s="280" t="s">
        <v>92</v>
      </c>
      <c r="C20" s="281" t="s">
        <v>137</v>
      </c>
      <c r="D20" s="281" t="s">
        <v>137</v>
      </c>
    </row>
    <row r="21" spans="2:4">
      <c r="B21" s="27" t="s">
        <v>84</v>
      </c>
      <c r="C21" s="75">
        <v>1663</v>
      </c>
      <c r="D21" s="294">
        <v>303.8</v>
      </c>
    </row>
    <row r="22" spans="2:4">
      <c r="B22" s="25" t="s">
        <v>87</v>
      </c>
      <c r="C22" s="76">
        <v>1343.6</v>
      </c>
      <c r="D22" s="130"/>
    </row>
    <row r="23" spans="2:4">
      <c r="B23" s="25" t="s">
        <v>172</v>
      </c>
      <c r="C23" s="77">
        <v>1472</v>
      </c>
      <c r="D23" s="130"/>
    </row>
    <row r="24" spans="2:4">
      <c r="B24" s="25" t="s">
        <v>88</v>
      </c>
      <c r="C24" s="77">
        <v>471.4</v>
      </c>
      <c r="D24" s="130"/>
    </row>
    <row r="25" spans="2:4">
      <c r="B25" s="25" t="s">
        <v>171</v>
      </c>
      <c r="C25" s="78">
        <v>507</v>
      </c>
      <c r="D25" s="130"/>
    </row>
    <row r="26" spans="2:4">
      <c r="B26" s="25" t="s">
        <v>173</v>
      </c>
      <c r="C26" s="77">
        <v>154</v>
      </c>
      <c r="D26" s="130"/>
    </row>
    <row r="27" spans="2:4">
      <c r="B27" s="25" t="s">
        <v>89</v>
      </c>
      <c r="C27" s="77">
        <v>1080</v>
      </c>
      <c r="D27" s="130"/>
    </row>
    <row r="28" spans="2:4">
      <c r="B28" s="156" t="s">
        <v>90</v>
      </c>
      <c r="C28" s="77">
        <v>1.5</v>
      </c>
      <c r="D28" s="130"/>
    </row>
    <row r="29" spans="2:4">
      <c r="B29" s="282" t="s">
        <v>297</v>
      </c>
      <c r="C29" s="283"/>
      <c r="D29" s="289">
        <v>28.5</v>
      </c>
    </row>
    <row r="30" spans="2:4">
      <c r="B30" s="295" t="s">
        <v>307</v>
      </c>
      <c r="C30" s="285"/>
      <c r="D30" s="291" t="s">
        <v>305</v>
      </c>
    </row>
    <row r="31" spans="2:4">
      <c r="B31" s="296" t="s">
        <v>308</v>
      </c>
      <c r="C31" s="285"/>
      <c r="D31" s="291" t="s">
        <v>304</v>
      </c>
    </row>
    <row r="32" spans="2:4">
      <c r="B32" s="296" t="s">
        <v>309</v>
      </c>
      <c r="C32" s="285"/>
      <c r="D32" s="291" t="s">
        <v>303</v>
      </c>
    </row>
    <row r="33" spans="2:4">
      <c r="B33" s="284" t="s">
        <v>298</v>
      </c>
      <c r="C33" s="285"/>
      <c r="D33" s="291" t="s">
        <v>306</v>
      </c>
    </row>
    <row r="34" spans="2:4">
      <c r="B34" s="284" t="s">
        <v>299</v>
      </c>
      <c r="C34" s="285"/>
      <c r="D34" s="290">
        <v>15.66</v>
      </c>
    </row>
    <row r="35" spans="2:4">
      <c r="B35" s="297" t="s">
        <v>310</v>
      </c>
      <c r="C35" s="286"/>
      <c r="D35" s="292">
        <v>4.5999999999999996</v>
      </c>
    </row>
    <row r="36" spans="2:4" ht="15" thickBot="1">
      <c r="B36" s="287" t="s">
        <v>300</v>
      </c>
      <c r="C36" s="288"/>
      <c r="D36" s="293">
        <v>53.92</v>
      </c>
    </row>
    <row r="37" spans="2:4" ht="15" thickBot="1">
      <c r="B37" s="26" t="s">
        <v>68</v>
      </c>
      <c r="C37" s="79">
        <f>SUM(C21:C28)</f>
        <v>6692.5</v>
      </c>
      <c r="D37" s="79">
        <f>D29+D21</f>
        <v>332.3</v>
      </c>
    </row>
    <row r="38" spans="2:4" ht="22.5" customHeight="1"/>
    <row r="39" spans="2:4">
      <c r="B39" s="191" t="s">
        <v>315</v>
      </c>
      <c r="C39" s="191"/>
      <c r="D39" s="191"/>
    </row>
    <row r="40" spans="2:4" ht="15" thickBot="1">
      <c r="B40" s="157"/>
      <c r="C40" s="157"/>
      <c r="D40" s="157"/>
    </row>
    <row r="41" spans="2:4" ht="15" thickBot="1">
      <c r="B41" s="303" t="s">
        <v>77</v>
      </c>
      <c r="C41" s="304" t="s">
        <v>81</v>
      </c>
      <c r="D41" s="304" t="s">
        <v>292</v>
      </c>
    </row>
    <row r="42" spans="2:4" ht="14.25" customHeight="1" thickBot="1">
      <c r="B42" s="307"/>
      <c r="C42" s="301" t="s">
        <v>129</v>
      </c>
      <c r="D42" s="302"/>
    </row>
    <row r="43" spans="2:4">
      <c r="B43" s="305" t="s">
        <v>128</v>
      </c>
      <c r="C43" s="306" t="s">
        <v>131</v>
      </c>
      <c r="D43" s="312" t="s">
        <v>314</v>
      </c>
    </row>
    <row r="44" spans="2:4" ht="16.5" customHeight="1">
      <c r="B44" s="188" t="s">
        <v>132</v>
      </c>
      <c r="C44" s="10" t="s">
        <v>133</v>
      </c>
      <c r="D44" s="313"/>
    </row>
    <row r="45" spans="2:4">
      <c r="B45" s="188"/>
      <c r="C45" s="158" t="s">
        <v>134</v>
      </c>
      <c r="D45" s="313"/>
    </row>
    <row r="46" spans="2:4" ht="31.5" customHeight="1">
      <c r="B46" s="188"/>
      <c r="C46" s="158" t="s">
        <v>135</v>
      </c>
      <c r="D46" s="313"/>
    </row>
    <row r="47" spans="2:4" ht="15" thickBot="1">
      <c r="B47" s="183"/>
      <c r="C47" s="298" t="s">
        <v>136</v>
      </c>
      <c r="D47" s="314"/>
    </row>
    <row r="48" spans="2:4" ht="15" thickBot="1">
      <c r="B48" s="300"/>
      <c r="C48" s="301" t="s">
        <v>130</v>
      </c>
      <c r="D48" s="302"/>
    </row>
    <row r="49" spans="2:7">
      <c r="B49" s="308" t="s">
        <v>128</v>
      </c>
      <c r="C49" s="299" t="s">
        <v>170</v>
      </c>
      <c r="D49" s="309" t="s">
        <v>314</v>
      </c>
    </row>
    <row r="50" spans="2:7">
      <c r="B50" s="188" t="s">
        <v>132</v>
      </c>
      <c r="C50" s="52" t="s">
        <v>133</v>
      </c>
      <c r="D50" s="310"/>
    </row>
    <row r="51" spans="2:7">
      <c r="B51" s="188"/>
      <c r="C51" s="53" t="s">
        <v>134</v>
      </c>
      <c r="D51" s="310"/>
    </row>
    <row r="52" spans="2:7" ht="28">
      <c r="B52" s="188"/>
      <c r="C52" s="53" t="s">
        <v>135</v>
      </c>
      <c r="D52" s="310"/>
    </row>
    <row r="53" spans="2:7" ht="15" thickBot="1">
      <c r="B53" s="189"/>
      <c r="C53" s="54" t="s">
        <v>136</v>
      </c>
      <c r="D53" s="311"/>
    </row>
    <row r="54" spans="2:7" ht="22.5" customHeight="1"/>
    <row r="55" spans="2:7" ht="22.5" customHeight="1"/>
    <row r="56" spans="2:7">
      <c r="B56" s="181" t="s">
        <v>174</v>
      </c>
      <c r="C56" s="181"/>
      <c r="D56" s="181"/>
      <c r="E56" s="181"/>
      <c r="F56" s="181"/>
      <c r="G56" s="181"/>
    </row>
    <row r="57" spans="2:7">
      <c r="B57" s="180" t="s">
        <v>175</v>
      </c>
      <c r="C57" s="180"/>
      <c r="D57" s="180"/>
      <c r="E57" s="180"/>
      <c r="F57" s="180"/>
      <c r="G57" s="180"/>
    </row>
    <row r="58" spans="2:7">
      <c r="B58" s="181" t="s">
        <v>176</v>
      </c>
      <c r="C58" s="181"/>
      <c r="D58" s="181"/>
      <c r="E58" s="181"/>
      <c r="F58" s="181"/>
      <c r="G58" s="181"/>
    </row>
    <row r="59" spans="2:7">
      <c r="B59" s="180" t="s">
        <v>177</v>
      </c>
      <c r="C59" s="180"/>
      <c r="D59" s="180"/>
      <c r="E59" s="180"/>
      <c r="F59" s="180"/>
      <c r="G59" s="180"/>
    </row>
    <row r="60" spans="2:7">
      <c r="B60" s="178" t="s">
        <v>215</v>
      </c>
      <c r="C60" s="179"/>
      <c r="D60" s="179"/>
      <c r="E60" s="179"/>
      <c r="F60" s="179"/>
      <c r="G60" s="179"/>
    </row>
  </sheetData>
  <mergeCells count="18">
    <mergeCell ref="D49:D53"/>
    <mergeCell ref="D43:D47"/>
    <mergeCell ref="B60:G60"/>
    <mergeCell ref="B57:G57"/>
    <mergeCell ref="B58:G58"/>
    <mergeCell ref="B59:G59"/>
    <mergeCell ref="D1:G1"/>
    <mergeCell ref="D2:G2"/>
    <mergeCell ref="B13:B14"/>
    <mergeCell ref="B15:B16"/>
    <mergeCell ref="B4:G4"/>
    <mergeCell ref="B56:G56"/>
    <mergeCell ref="B44:B47"/>
    <mergeCell ref="B6:G6"/>
    <mergeCell ref="B39:D39"/>
    <mergeCell ref="B50:B53"/>
    <mergeCell ref="C42:D42"/>
    <mergeCell ref="C48:D48"/>
  </mergeCells>
  <phoneticPr fontId="14" type="noConversion"/>
  <pageMargins left="0.7" right="0.7" top="0.75" bottom="0.75" header="0.3" footer="0.3"/>
  <pageSetup paperSize="9" scale="57" fitToHeight="0"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6600"/>
    <pageSetUpPr fitToPage="1"/>
  </sheetPr>
  <dimension ref="A1:I71"/>
  <sheetViews>
    <sheetView workbookViewId="0">
      <selection activeCell="A72" sqref="A72"/>
    </sheetView>
  </sheetViews>
  <sheetFormatPr baseColWidth="10" defaultColWidth="8.83203125" defaultRowHeight="14" x14ac:dyDescent="0"/>
  <cols>
    <col min="2" max="2" width="39.83203125" customWidth="1"/>
    <col min="3" max="3" width="13.5" customWidth="1"/>
    <col min="4" max="4" width="14.83203125" customWidth="1"/>
    <col min="5" max="5" width="12.5" customWidth="1"/>
    <col min="6" max="6" width="12.83203125" customWidth="1"/>
    <col min="7" max="7" width="11.6640625" customWidth="1"/>
    <col min="8" max="8" width="15.33203125" customWidth="1"/>
    <col min="9" max="9" width="18.5" customWidth="1"/>
  </cols>
  <sheetData>
    <row r="1" spans="1:9">
      <c r="G1" s="182" t="s">
        <v>93</v>
      </c>
      <c r="H1" s="182"/>
      <c r="I1" s="182"/>
    </row>
    <row r="2" spans="1:9">
      <c r="G2" s="182" t="s">
        <v>146</v>
      </c>
      <c r="H2" s="182"/>
      <c r="I2" s="182"/>
    </row>
    <row r="3" spans="1:9">
      <c r="G3" s="20"/>
      <c r="H3" s="20"/>
      <c r="I3" s="20"/>
    </row>
    <row r="4" spans="1:9" ht="18">
      <c r="A4" s="187" t="s">
        <v>127</v>
      </c>
      <c r="B4" s="187"/>
      <c r="C4" s="187"/>
      <c r="D4" s="187"/>
      <c r="E4" s="187"/>
      <c r="F4" s="187"/>
      <c r="G4" s="187"/>
      <c r="H4" s="187"/>
      <c r="I4" s="187"/>
    </row>
    <row r="6" spans="1:9" ht="18">
      <c r="A6" s="198" t="s">
        <v>271</v>
      </c>
      <c r="B6" s="198"/>
      <c r="C6" s="198"/>
      <c r="D6" s="198"/>
      <c r="E6" s="198"/>
      <c r="F6" s="198"/>
      <c r="G6" s="198"/>
      <c r="H6" s="198"/>
      <c r="I6" s="198"/>
    </row>
    <row r="7" spans="1:9">
      <c r="E7" s="215" t="s">
        <v>66</v>
      </c>
      <c r="F7" s="215"/>
      <c r="G7" s="215"/>
      <c r="H7" s="4" t="s">
        <v>67</v>
      </c>
    </row>
    <row r="8" spans="1:9">
      <c r="A8" s="201" t="s">
        <v>0</v>
      </c>
      <c r="B8" s="199" t="s">
        <v>11</v>
      </c>
      <c r="C8" s="203" t="s">
        <v>22</v>
      </c>
      <c r="D8" s="2" t="s">
        <v>16</v>
      </c>
      <c r="E8" s="2" t="s">
        <v>12</v>
      </c>
      <c r="F8" s="2" t="s">
        <v>13</v>
      </c>
      <c r="G8" s="2" t="s">
        <v>14</v>
      </c>
      <c r="H8" s="2" t="s">
        <v>178</v>
      </c>
      <c r="I8" s="6" t="s">
        <v>45</v>
      </c>
    </row>
    <row r="9" spans="1:9" ht="16">
      <c r="A9" s="202"/>
      <c r="B9" s="199"/>
      <c r="C9" s="204"/>
      <c r="D9" s="2" t="s">
        <v>91</v>
      </c>
      <c r="E9" s="6" t="s">
        <v>91</v>
      </c>
      <c r="F9" s="6" t="s">
        <v>91</v>
      </c>
      <c r="G9" s="6" t="s">
        <v>91</v>
      </c>
      <c r="H9" s="6" t="s">
        <v>91</v>
      </c>
      <c r="I9" s="3"/>
    </row>
    <row r="10" spans="1:9">
      <c r="A10" s="4">
        <v>1</v>
      </c>
      <c r="B10" s="209" t="s">
        <v>1</v>
      </c>
      <c r="C10" s="210"/>
      <c r="D10" s="210"/>
      <c r="E10" s="210"/>
      <c r="F10" s="210"/>
      <c r="G10" s="210"/>
      <c r="H10" s="210"/>
      <c r="I10" s="211"/>
    </row>
    <row r="11" spans="1:9">
      <c r="A11" s="2" t="s">
        <v>2</v>
      </c>
      <c r="B11" s="3" t="s">
        <v>7</v>
      </c>
      <c r="C11" s="2" t="s">
        <v>23</v>
      </c>
      <c r="D11" s="2">
        <v>545.9</v>
      </c>
      <c r="E11" s="2">
        <v>335.3</v>
      </c>
      <c r="F11" s="2">
        <v>210.6</v>
      </c>
      <c r="G11" s="2"/>
      <c r="H11" s="2">
        <f>D11</f>
        <v>545.9</v>
      </c>
      <c r="I11" s="3"/>
    </row>
    <row r="12" spans="1:9">
      <c r="A12" s="2" t="s">
        <v>3</v>
      </c>
      <c r="B12" s="3" t="s">
        <v>8</v>
      </c>
      <c r="C12" s="2" t="s">
        <v>24</v>
      </c>
      <c r="D12" s="2">
        <v>72</v>
      </c>
      <c r="E12" s="2">
        <v>30.6</v>
      </c>
      <c r="F12" s="2">
        <v>41.4</v>
      </c>
      <c r="G12" s="2"/>
      <c r="H12" s="3"/>
      <c r="I12" s="3"/>
    </row>
    <row r="13" spans="1:9">
      <c r="A13" s="2" t="s">
        <v>4</v>
      </c>
      <c r="B13" s="3" t="s">
        <v>9</v>
      </c>
      <c r="C13" s="2" t="s">
        <v>23</v>
      </c>
      <c r="D13" s="2">
        <v>52.6</v>
      </c>
      <c r="E13" s="2">
        <v>41.3</v>
      </c>
      <c r="F13" s="2">
        <v>11.3</v>
      </c>
      <c r="G13" s="2"/>
      <c r="H13" s="2">
        <f>D13</f>
        <v>52.6</v>
      </c>
      <c r="I13" s="3"/>
    </row>
    <row r="14" spans="1:9">
      <c r="A14" s="2" t="s">
        <v>5</v>
      </c>
      <c r="B14" s="3" t="s">
        <v>10</v>
      </c>
      <c r="C14" s="2" t="s">
        <v>24</v>
      </c>
      <c r="D14" s="2">
        <v>1.5</v>
      </c>
      <c r="E14" s="2">
        <v>1.5</v>
      </c>
      <c r="F14" s="2"/>
      <c r="G14" s="2"/>
      <c r="H14" s="3"/>
      <c r="I14" s="3"/>
    </row>
    <row r="15" spans="1:9">
      <c r="A15" s="150">
        <v>2</v>
      </c>
      <c r="B15" s="216" t="s">
        <v>17</v>
      </c>
      <c r="C15" s="217"/>
      <c r="D15" s="217"/>
      <c r="E15" s="217"/>
      <c r="F15" s="217"/>
      <c r="G15" s="217"/>
      <c r="H15" s="217"/>
      <c r="I15" s="218"/>
    </row>
    <row r="16" spans="1:9">
      <c r="A16" s="71" t="s">
        <v>18</v>
      </c>
      <c r="B16" s="72" t="s">
        <v>20</v>
      </c>
      <c r="C16" s="71" t="s">
        <v>23</v>
      </c>
      <c r="D16" s="71">
        <v>1472</v>
      </c>
      <c r="E16" s="71"/>
      <c r="F16" s="71">
        <f>D16</f>
        <v>1472</v>
      </c>
      <c r="G16" s="71"/>
      <c r="H16" s="71">
        <f>D16</f>
        <v>1472</v>
      </c>
      <c r="I16" s="72"/>
    </row>
    <row r="17" spans="1:9">
      <c r="A17" s="71" t="s">
        <v>19</v>
      </c>
      <c r="B17" s="72" t="s">
        <v>21</v>
      </c>
      <c r="C17" s="71" t="s">
        <v>23</v>
      </c>
      <c r="D17" s="71">
        <v>117.7</v>
      </c>
      <c r="E17" s="71"/>
      <c r="F17" s="71">
        <f>D17</f>
        <v>117.7</v>
      </c>
      <c r="G17" s="71"/>
      <c r="H17" s="71">
        <f>D17</f>
        <v>117.7</v>
      </c>
      <c r="I17" s="72"/>
    </row>
    <row r="18" spans="1:9">
      <c r="A18" s="4">
        <v>3</v>
      </c>
      <c r="B18" s="209" t="s">
        <v>26</v>
      </c>
      <c r="C18" s="210"/>
      <c r="D18" s="210"/>
      <c r="E18" s="210"/>
      <c r="F18" s="210"/>
      <c r="G18" s="210"/>
      <c r="H18" s="210"/>
      <c r="I18" s="211"/>
    </row>
    <row r="19" spans="1:9">
      <c r="A19" s="2" t="s">
        <v>27</v>
      </c>
      <c r="B19" s="3" t="s">
        <v>21</v>
      </c>
      <c r="C19" s="2" t="s">
        <v>23</v>
      </c>
      <c r="D19" s="2">
        <v>19</v>
      </c>
      <c r="E19" s="2">
        <f>D19</f>
        <v>19</v>
      </c>
      <c r="F19" s="2"/>
      <c r="G19" s="2"/>
      <c r="H19" s="2">
        <f>D19</f>
        <v>19</v>
      </c>
      <c r="I19" s="3"/>
    </row>
    <row r="20" spans="1:9">
      <c r="A20" s="4">
        <v>4</v>
      </c>
      <c r="B20" s="209" t="s">
        <v>28</v>
      </c>
      <c r="C20" s="210"/>
      <c r="D20" s="210"/>
      <c r="E20" s="210"/>
      <c r="F20" s="210"/>
      <c r="G20" s="210"/>
      <c r="H20" s="210"/>
      <c r="I20" s="211"/>
    </row>
    <row r="21" spans="1:9">
      <c r="A21" s="2" t="s">
        <v>29</v>
      </c>
      <c r="B21" s="3" t="s">
        <v>21</v>
      </c>
      <c r="C21" s="2" t="s">
        <v>24</v>
      </c>
      <c r="D21" s="2">
        <v>55.6</v>
      </c>
      <c r="E21" s="2">
        <f>D21</f>
        <v>55.6</v>
      </c>
      <c r="F21" s="3"/>
      <c r="G21" s="3"/>
      <c r="H21" s="3"/>
      <c r="I21" s="3"/>
    </row>
    <row r="22" spans="1:9">
      <c r="A22" s="2" t="s">
        <v>52</v>
      </c>
      <c r="B22" s="3" t="s">
        <v>53</v>
      </c>
      <c r="C22" s="2" t="s">
        <v>24</v>
      </c>
      <c r="D22" s="2">
        <v>507</v>
      </c>
      <c r="E22" s="2">
        <f>D22</f>
        <v>507</v>
      </c>
      <c r="F22" s="3"/>
      <c r="G22" s="3"/>
      <c r="H22" s="3"/>
      <c r="I22" s="3"/>
    </row>
    <row r="23" spans="1:9">
      <c r="A23" s="2" t="s">
        <v>64</v>
      </c>
      <c r="B23" s="3" t="s">
        <v>65</v>
      </c>
      <c r="C23" s="2" t="s">
        <v>24</v>
      </c>
      <c r="D23" s="2">
        <v>154</v>
      </c>
      <c r="E23" s="2"/>
      <c r="F23" s="3"/>
      <c r="G23" s="2">
        <f>D23</f>
        <v>154</v>
      </c>
      <c r="H23" s="3"/>
      <c r="I23" s="3"/>
    </row>
    <row r="24" spans="1:9">
      <c r="A24" s="4">
        <v>5</v>
      </c>
      <c r="B24" s="209" t="s">
        <v>30</v>
      </c>
      <c r="C24" s="210"/>
      <c r="D24" s="210"/>
      <c r="E24" s="210"/>
      <c r="F24" s="210"/>
      <c r="G24" s="210"/>
      <c r="H24" s="210"/>
      <c r="I24" s="211"/>
    </row>
    <row r="25" spans="1:9">
      <c r="A25" s="2" t="s">
        <v>31</v>
      </c>
      <c r="B25" s="3" t="s">
        <v>34</v>
      </c>
      <c r="C25" s="2" t="s">
        <v>24</v>
      </c>
      <c r="D25" s="2">
        <v>341</v>
      </c>
      <c r="E25" s="2">
        <f>D25</f>
        <v>341</v>
      </c>
      <c r="F25" s="2"/>
      <c r="G25" s="2"/>
      <c r="H25" s="2"/>
      <c r="I25" s="3"/>
    </row>
    <row r="26" spans="1:9">
      <c r="A26" s="7" t="s">
        <v>32</v>
      </c>
      <c r="B26" s="3" t="s">
        <v>74</v>
      </c>
      <c r="C26" s="2" t="s">
        <v>24</v>
      </c>
      <c r="D26" s="2">
        <v>17</v>
      </c>
      <c r="E26" s="2">
        <f>D26</f>
        <v>17</v>
      </c>
      <c r="F26" s="2"/>
      <c r="G26" s="2"/>
      <c r="H26" s="2"/>
      <c r="I26" s="3"/>
    </row>
    <row r="27" spans="1:9">
      <c r="A27" s="8" t="s">
        <v>33</v>
      </c>
      <c r="B27" s="3" t="s">
        <v>35</v>
      </c>
      <c r="C27" s="2" t="s">
        <v>24</v>
      </c>
      <c r="D27" s="2">
        <v>4.9000000000000004</v>
      </c>
      <c r="E27" s="2">
        <f>D27</f>
        <v>4.9000000000000004</v>
      </c>
      <c r="F27" s="2"/>
      <c r="G27" s="2"/>
      <c r="H27" s="2"/>
      <c r="I27" s="3"/>
    </row>
    <row r="28" spans="1:9">
      <c r="A28" s="4">
        <v>6</v>
      </c>
      <c r="B28" s="209" t="s">
        <v>36</v>
      </c>
      <c r="C28" s="210"/>
      <c r="D28" s="210"/>
      <c r="E28" s="210"/>
      <c r="F28" s="210"/>
      <c r="G28" s="210"/>
      <c r="H28" s="210"/>
      <c r="I28" s="211"/>
    </row>
    <row r="29" spans="1:9">
      <c r="A29" s="2" t="s">
        <v>37</v>
      </c>
      <c r="B29" s="3" t="s">
        <v>40</v>
      </c>
      <c r="C29" s="2" t="s">
        <v>23</v>
      </c>
      <c r="D29" s="2">
        <v>86.4</v>
      </c>
      <c r="E29" s="2"/>
      <c r="F29" s="2">
        <v>86.4</v>
      </c>
      <c r="G29" s="2"/>
      <c r="H29" s="2">
        <f>D29</f>
        <v>86.4</v>
      </c>
      <c r="I29" s="3"/>
    </row>
    <row r="30" spans="1:9">
      <c r="A30" s="8" t="s">
        <v>38</v>
      </c>
      <c r="B30" s="9" t="s">
        <v>42</v>
      </c>
      <c r="C30" s="2" t="s">
        <v>24</v>
      </c>
      <c r="D30" s="2">
        <v>30.5</v>
      </c>
      <c r="E30" s="2"/>
      <c r="F30" s="2"/>
      <c r="G30" s="2"/>
      <c r="H30" s="2">
        <f>D30</f>
        <v>30.5</v>
      </c>
      <c r="I30" s="219" t="s">
        <v>69</v>
      </c>
    </row>
    <row r="31" spans="1:9" ht="15" customHeight="1">
      <c r="A31" s="2" t="s">
        <v>39</v>
      </c>
      <c r="B31" s="3" t="s">
        <v>41</v>
      </c>
      <c r="C31" s="2" t="s">
        <v>24</v>
      </c>
      <c r="D31" s="2">
        <v>75</v>
      </c>
      <c r="E31" s="2"/>
      <c r="F31" s="2"/>
      <c r="G31" s="2"/>
      <c r="H31" s="2">
        <f>D31</f>
        <v>75</v>
      </c>
      <c r="I31" s="220"/>
    </row>
    <row r="32" spans="1:9">
      <c r="A32" s="8" t="s">
        <v>43</v>
      </c>
      <c r="B32" s="10" t="s">
        <v>44</v>
      </c>
      <c r="C32" s="2" t="s">
        <v>24</v>
      </c>
      <c r="D32" s="2">
        <v>325.5</v>
      </c>
      <c r="E32" s="2"/>
      <c r="F32" s="2"/>
      <c r="G32" s="2"/>
      <c r="H32" s="2">
        <f>D32</f>
        <v>325.5</v>
      </c>
      <c r="I32" s="220"/>
    </row>
    <row r="33" spans="1:9">
      <c r="A33" s="8" t="s">
        <v>55</v>
      </c>
      <c r="B33" s="13" t="s">
        <v>54</v>
      </c>
      <c r="C33" s="2" t="s">
        <v>24</v>
      </c>
      <c r="D33" s="2">
        <v>147.19999999999999</v>
      </c>
      <c r="E33" s="2"/>
      <c r="F33" s="2"/>
      <c r="G33" s="2"/>
      <c r="H33" s="2">
        <f>D33</f>
        <v>147.19999999999999</v>
      </c>
      <c r="I33" s="221"/>
    </row>
    <row r="34" spans="1:9">
      <c r="A34" s="4">
        <v>7</v>
      </c>
      <c r="B34" s="212" t="s">
        <v>47</v>
      </c>
      <c r="C34" s="213"/>
      <c r="D34" s="213"/>
      <c r="E34" s="213"/>
      <c r="F34" s="213"/>
      <c r="G34" s="213"/>
      <c r="H34" s="213"/>
      <c r="I34" s="214"/>
    </row>
    <row r="35" spans="1:9">
      <c r="A35" s="12" t="s">
        <v>48</v>
      </c>
      <c r="B35" s="11" t="s">
        <v>49</v>
      </c>
      <c r="C35" s="12" t="s">
        <v>24</v>
      </c>
      <c r="D35" s="12">
        <v>56.4</v>
      </c>
      <c r="E35" s="12"/>
      <c r="F35" s="12">
        <f>D35</f>
        <v>56.4</v>
      </c>
      <c r="G35" s="12"/>
      <c r="H35" s="12"/>
      <c r="I35" s="3"/>
    </row>
    <row r="36" spans="1:9">
      <c r="A36" s="4">
        <v>8</v>
      </c>
      <c r="B36" s="209" t="s">
        <v>50</v>
      </c>
      <c r="C36" s="210"/>
      <c r="D36" s="210"/>
      <c r="E36" s="210"/>
      <c r="F36" s="210"/>
      <c r="G36" s="210"/>
      <c r="H36" s="211"/>
      <c r="I36" s="3"/>
    </row>
    <row r="37" spans="1:9">
      <c r="A37" s="2" t="s">
        <v>51</v>
      </c>
      <c r="B37" s="3" t="s">
        <v>21</v>
      </c>
      <c r="C37" s="2" t="s">
        <v>23</v>
      </c>
      <c r="D37" s="2">
        <v>62</v>
      </c>
      <c r="E37" s="2"/>
      <c r="F37" s="2">
        <f>D37</f>
        <v>62</v>
      </c>
      <c r="G37" s="2"/>
      <c r="H37" s="2">
        <v>62</v>
      </c>
      <c r="I37" s="3"/>
    </row>
    <row r="38" spans="1:9">
      <c r="A38" s="4">
        <v>9</v>
      </c>
      <c r="B38" s="209" t="s">
        <v>57</v>
      </c>
      <c r="C38" s="210"/>
      <c r="D38" s="210"/>
      <c r="E38" s="210"/>
      <c r="F38" s="210"/>
      <c r="G38" s="210"/>
      <c r="H38" s="210"/>
      <c r="I38" s="211"/>
    </row>
    <row r="39" spans="1:9">
      <c r="A39" s="2" t="s">
        <v>58</v>
      </c>
      <c r="B39" s="3" t="s">
        <v>59</v>
      </c>
      <c r="C39" s="2" t="s">
        <v>110</v>
      </c>
      <c r="D39" s="2">
        <v>117.2</v>
      </c>
      <c r="E39" s="2"/>
      <c r="F39" s="2">
        <f>D39</f>
        <v>117.2</v>
      </c>
      <c r="G39" s="2"/>
      <c r="H39" s="2"/>
      <c r="I39" s="3"/>
    </row>
    <row r="40" spans="1:9">
      <c r="A40" s="197" t="s">
        <v>68</v>
      </c>
      <c r="B40" s="197"/>
      <c r="C40" s="197"/>
      <c r="D40" s="4">
        <f>SUM(D11:D14,D16:D17,D19,D21:D23,D25:D27,D29:D33,D35,D37,D39)</f>
        <v>4260.3999999999996</v>
      </c>
      <c r="E40" s="14"/>
      <c r="F40" s="14"/>
      <c r="G40" s="14"/>
      <c r="H40" s="14"/>
      <c r="I40" s="15"/>
    </row>
    <row r="41" spans="1:9">
      <c r="A41" s="28"/>
      <c r="B41" s="28"/>
      <c r="C41" s="28"/>
      <c r="D41" s="29"/>
      <c r="E41" s="14"/>
      <c r="F41" s="14"/>
      <c r="G41" s="14"/>
      <c r="H41" s="14"/>
      <c r="I41" s="15"/>
    </row>
    <row r="42" spans="1:9" ht="18">
      <c r="A42" s="205" t="s">
        <v>270</v>
      </c>
      <c r="B42" s="205"/>
      <c r="C42" s="205"/>
      <c r="D42" s="205"/>
      <c r="E42" s="205"/>
      <c r="F42" s="205"/>
      <c r="G42" s="205"/>
      <c r="H42" s="205"/>
      <c r="I42" s="205"/>
    </row>
    <row r="43" spans="1:9">
      <c r="E43" s="215" t="s">
        <v>66</v>
      </c>
      <c r="F43" s="215"/>
      <c r="G43" s="215"/>
      <c r="H43" s="4" t="s">
        <v>67</v>
      </c>
    </row>
    <row r="44" spans="1:9">
      <c r="A44" s="201" t="s">
        <v>0</v>
      </c>
      <c r="B44" s="199" t="s">
        <v>11</v>
      </c>
      <c r="C44" s="203" t="s">
        <v>22</v>
      </c>
      <c r="D44" s="2" t="s">
        <v>16</v>
      </c>
      <c r="E44" s="2" t="s">
        <v>12</v>
      </c>
      <c r="F44" s="2" t="s">
        <v>13</v>
      </c>
      <c r="G44" s="2" t="s">
        <v>14</v>
      </c>
      <c r="H44" s="2" t="s">
        <v>46</v>
      </c>
      <c r="I44" s="6" t="s">
        <v>45</v>
      </c>
    </row>
    <row r="45" spans="1:9" ht="16">
      <c r="A45" s="202"/>
      <c r="B45" s="199"/>
      <c r="C45" s="204"/>
      <c r="D45" s="6" t="s">
        <v>91</v>
      </c>
      <c r="E45" s="6" t="s">
        <v>91</v>
      </c>
      <c r="F45" s="6" t="s">
        <v>91</v>
      </c>
      <c r="G45" s="6" t="s">
        <v>91</v>
      </c>
      <c r="H45" s="6" t="s">
        <v>91</v>
      </c>
      <c r="I45" s="3"/>
    </row>
    <row r="46" spans="1:9">
      <c r="A46" s="16">
        <v>10</v>
      </c>
      <c r="B46" s="206" t="s">
        <v>70</v>
      </c>
      <c r="C46" s="207"/>
      <c r="D46" s="207"/>
      <c r="E46" s="207"/>
      <c r="F46" s="207"/>
      <c r="G46" s="207"/>
      <c r="H46" s="207"/>
      <c r="I46" s="208"/>
    </row>
    <row r="47" spans="1:9">
      <c r="A47" s="2" t="s">
        <v>60</v>
      </c>
      <c r="B47" s="10" t="s">
        <v>266</v>
      </c>
      <c r="C47" s="2" t="s">
        <v>56</v>
      </c>
      <c r="D47" s="2">
        <v>9.6</v>
      </c>
      <c r="E47" s="2"/>
      <c r="F47" s="2"/>
      <c r="G47" s="2">
        <f>D47</f>
        <v>9.6</v>
      </c>
      <c r="H47" s="2"/>
      <c r="I47" s="3"/>
    </row>
    <row r="48" spans="1:9">
      <c r="A48" s="2" t="s">
        <v>61</v>
      </c>
      <c r="B48" s="10" t="s">
        <v>267</v>
      </c>
      <c r="C48" s="2" t="s">
        <v>25</v>
      </c>
      <c r="D48" s="2">
        <v>123</v>
      </c>
      <c r="E48" s="2"/>
      <c r="F48" s="2"/>
      <c r="G48" s="2">
        <f>D48</f>
        <v>123</v>
      </c>
      <c r="H48" s="2"/>
      <c r="I48" s="3"/>
    </row>
    <row r="49" spans="1:9">
      <c r="A49" s="2" t="s">
        <v>62</v>
      </c>
      <c r="B49" s="10" t="s">
        <v>268</v>
      </c>
      <c r="C49" s="2" t="s">
        <v>63</v>
      </c>
      <c r="D49" s="2">
        <v>1202.0999999999999</v>
      </c>
      <c r="E49" s="2"/>
      <c r="F49" s="2"/>
      <c r="G49" s="2">
        <f>D49</f>
        <v>1202.0999999999999</v>
      </c>
      <c r="H49" s="2"/>
      <c r="I49" s="3"/>
    </row>
    <row r="50" spans="1:9">
      <c r="A50" s="2" t="s">
        <v>71</v>
      </c>
      <c r="B50" s="10" t="s">
        <v>72</v>
      </c>
      <c r="C50" s="2" t="s">
        <v>56</v>
      </c>
      <c r="D50" s="2">
        <v>1080</v>
      </c>
      <c r="E50" s="2"/>
      <c r="F50" s="2">
        <f>D50</f>
        <v>1080</v>
      </c>
      <c r="G50" s="2"/>
      <c r="H50" s="2"/>
      <c r="I50" s="3"/>
    </row>
    <row r="51" spans="1:9">
      <c r="A51" s="6" t="s">
        <v>246</v>
      </c>
      <c r="B51" s="10" t="s">
        <v>316</v>
      </c>
      <c r="C51" s="6" t="s">
        <v>25</v>
      </c>
      <c r="D51" s="6">
        <v>17.399999999999999</v>
      </c>
      <c r="E51" s="14"/>
      <c r="F51" s="14"/>
      <c r="G51" s="14"/>
      <c r="H51" s="14"/>
      <c r="I51" s="15"/>
    </row>
    <row r="52" spans="1:9">
      <c r="A52" s="197" t="s">
        <v>68</v>
      </c>
      <c r="B52" s="197"/>
      <c r="C52" s="197"/>
      <c r="D52" s="4">
        <f>SUM(D47:D51)</f>
        <v>2432.1</v>
      </c>
      <c r="E52" s="5"/>
      <c r="F52" s="5"/>
      <c r="G52" s="5"/>
      <c r="H52" s="5"/>
    </row>
    <row r="53" spans="1:9">
      <c r="D53" s="1"/>
    </row>
    <row r="54" spans="1:9">
      <c r="A54" s="197" t="s">
        <v>264</v>
      </c>
      <c r="B54" s="197"/>
      <c r="C54" s="197"/>
      <c r="D54" s="4">
        <f>D40+D52</f>
        <v>6692.5</v>
      </c>
    </row>
    <row r="57" spans="1:9" ht="18">
      <c r="A57" s="198" t="s">
        <v>317</v>
      </c>
      <c r="B57" s="198"/>
      <c r="C57" s="198"/>
      <c r="D57" s="198"/>
      <c r="E57" s="198"/>
      <c r="F57" s="198"/>
      <c r="G57" s="198"/>
      <c r="H57" s="198"/>
      <c r="I57" s="198"/>
    </row>
    <row r="58" spans="1:9">
      <c r="A58" s="199" t="s">
        <v>0</v>
      </c>
      <c r="B58" s="199" t="s">
        <v>11</v>
      </c>
      <c r="C58" s="200" t="s">
        <v>22</v>
      </c>
      <c r="D58" s="6" t="s">
        <v>16</v>
      </c>
      <c r="E58" s="6" t="s">
        <v>45</v>
      </c>
    </row>
    <row r="59" spans="1:9" ht="16">
      <c r="A59" s="199"/>
      <c r="B59" s="199"/>
      <c r="C59" s="200"/>
      <c r="D59" s="6" t="s">
        <v>91</v>
      </c>
      <c r="E59" s="3"/>
    </row>
    <row r="60" spans="1:9">
      <c r="A60" s="154">
        <v>11</v>
      </c>
      <c r="B60" s="193" t="s">
        <v>1</v>
      </c>
      <c r="C60" s="193"/>
      <c r="D60" s="193"/>
      <c r="E60" s="193"/>
    </row>
    <row r="61" spans="1:9">
      <c r="A61" s="6" t="s">
        <v>258</v>
      </c>
      <c r="B61" s="3" t="s">
        <v>252</v>
      </c>
      <c r="C61" s="6" t="s">
        <v>24</v>
      </c>
      <c r="D61" s="8">
        <v>134.4</v>
      </c>
      <c r="E61" s="3"/>
    </row>
    <row r="62" spans="1:9">
      <c r="A62" s="6" t="s">
        <v>259</v>
      </c>
      <c r="B62" s="3" t="s">
        <v>253</v>
      </c>
      <c r="C62" s="6" t="s">
        <v>110</v>
      </c>
      <c r="D62" s="160">
        <v>25.3</v>
      </c>
      <c r="E62" s="3"/>
    </row>
    <row r="63" spans="1:9">
      <c r="A63" s="6" t="s">
        <v>260</v>
      </c>
      <c r="B63" s="3" t="s">
        <v>9</v>
      </c>
      <c r="C63" s="6" t="s">
        <v>24</v>
      </c>
      <c r="D63" s="8">
        <v>61.3</v>
      </c>
      <c r="E63" s="3"/>
    </row>
    <row r="64" spans="1:9">
      <c r="A64" s="150">
        <v>12</v>
      </c>
      <c r="B64" s="192" t="s">
        <v>254</v>
      </c>
      <c r="C64" s="192"/>
      <c r="D64" s="192"/>
      <c r="E64" s="192"/>
    </row>
    <row r="65" spans="1:5">
      <c r="A65" s="71" t="s">
        <v>262</v>
      </c>
      <c r="B65" s="72" t="s">
        <v>255</v>
      </c>
      <c r="C65" s="71" t="s">
        <v>110</v>
      </c>
      <c r="D65" s="8">
        <v>37.299999999999997</v>
      </c>
      <c r="E65" s="72"/>
    </row>
    <row r="66" spans="1:5">
      <c r="A66" s="154">
        <v>13</v>
      </c>
      <c r="B66" s="193" t="s">
        <v>57</v>
      </c>
      <c r="C66" s="193"/>
      <c r="D66" s="193"/>
      <c r="E66" s="193"/>
    </row>
    <row r="67" spans="1:5">
      <c r="A67" s="6" t="s">
        <v>261</v>
      </c>
      <c r="B67" s="3" t="s">
        <v>256</v>
      </c>
      <c r="C67" s="6" t="s">
        <v>110</v>
      </c>
      <c r="D67" s="161">
        <v>28.5</v>
      </c>
      <c r="E67" s="3"/>
    </row>
    <row r="68" spans="1:5">
      <c r="A68" s="6" t="s">
        <v>263</v>
      </c>
      <c r="B68" s="3" t="s">
        <v>257</v>
      </c>
      <c r="C68" s="6" t="s">
        <v>110</v>
      </c>
      <c r="D68" s="6">
        <v>17</v>
      </c>
      <c r="E68" s="3"/>
    </row>
    <row r="69" spans="1:5">
      <c r="A69" s="194" t="s">
        <v>68</v>
      </c>
      <c r="B69" s="195"/>
      <c r="C69" s="196"/>
      <c r="D69" s="154">
        <f>SUM(D61:D68)</f>
        <v>303.8</v>
      </c>
      <c r="E69" s="3"/>
    </row>
    <row r="71" spans="1:5">
      <c r="A71" s="197" t="s">
        <v>318</v>
      </c>
      <c r="B71" s="197"/>
      <c r="C71" s="197"/>
      <c r="D71" s="154">
        <f>D69</f>
        <v>303.8</v>
      </c>
    </row>
  </sheetData>
  <mergeCells count="36">
    <mergeCell ref="G1:I1"/>
    <mergeCell ref="G2:I2"/>
    <mergeCell ref="B18:I18"/>
    <mergeCell ref="E7:G7"/>
    <mergeCell ref="A8:A9"/>
    <mergeCell ref="B8:B9"/>
    <mergeCell ref="E43:G43"/>
    <mergeCell ref="C8:C9"/>
    <mergeCell ref="B15:I15"/>
    <mergeCell ref="B10:I10"/>
    <mergeCell ref="I30:I33"/>
    <mergeCell ref="A44:A45"/>
    <mergeCell ref="B44:B45"/>
    <mergeCell ref="C44:C45"/>
    <mergeCell ref="A54:C54"/>
    <mergeCell ref="A4:I4"/>
    <mergeCell ref="A42:I42"/>
    <mergeCell ref="A52:C52"/>
    <mergeCell ref="B46:I46"/>
    <mergeCell ref="A6:I6"/>
    <mergeCell ref="A40:C40"/>
    <mergeCell ref="B38:I38"/>
    <mergeCell ref="B34:I34"/>
    <mergeCell ref="B28:I28"/>
    <mergeCell ref="B36:H36"/>
    <mergeCell ref="B24:I24"/>
    <mergeCell ref="B20:I20"/>
    <mergeCell ref="B64:E64"/>
    <mergeCell ref="B66:E66"/>
    <mergeCell ref="A69:C69"/>
    <mergeCell ref="A71:C71"/>
    <mergeCell ref="A57:I57"/>
    <mergeCell ref="A58:A59"/>
    <mergeCell ref="B58:B59"/>
    <mergeCell ref="C58:C59"/>
    <mergeCell ref="B60:E60"/>
  </mergeCells>
  <phoneticPr fontId="14" type="noConversion"/>
  <pageMargins left="0.7" right="0.7" top="0.75" bottom="0.75" header="0.3" footer="0.3"/>
  <pageSetup paperSize="9" scale="55" orientation="portrait"/>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6600"/>
    <pageSetUpPr fitToPage="1"/>
  </sheetPr>
  <dimension ref="A1:I72"/>
  <sheetViews>
    <sheetView topLeftCell="A58" workbookViewId="0">
      <selection activeCell="A73" sqref="A73"/>
    </sheetView>
  </sheetViews>
  <sheetFormatPr baseColWidth="10" defaultColWidth="8.83203125" defaultRowHeight="14" x14ac:dyDescent="0"/>
  <cols>
    <col min="2" max="2" width="38.1640625" customWidth="1"/>
    <col min="3" max="3" width="13.6640625" customWidth="1"/>
    <col min="4" max="4" width="14.5" customWidth="1"/>
    <col min="5" max="5" width="11.6640625" customWidth="1"/>
    <col min="6" max="7" width="12.5" customWidth="1"/>
    <col min="8" max="8" width="15.33203125" customWidth="1"/>
    <col min="9" max="9" width="35.5" customWidth="1"/>
  </cols>
  <sheetData>
    <row r="1" spans="1:9">
      <c r="G1" s="182" t="s">
        <v>94</v>
      </c>
      <c r="H1" s="182"/>
      <c r="I1" s="182"/>
    </row>
    <row r="2" spans="1:9">
      <c r="G2" s="182" t="s">
        <v>146</v>
      </c>
      <c r="H2" s="182"/>
      <c r="I2" s="182"/>
    </row>
    <row r="3" spans="1:9">
      <c r="G3" s="20"/>
      <c r="H3" s="20"/>
      <c r="I3" s="20"/>
    </row>
    <row r="4" spans="1:9" ht="18">
      <c r="A4" s="187" t="s">
        <v>127</v>
      </c>
      <c r="B4" s="187"/>
      <c r="C4" s="187"/>
      <c r="D4" s="187"/>
      <c r="E4" s="187"/>
      <c r="F4" s="187"/>
      <c r="G4" s="187"/>
      <c r="H4" s="187"/>
      <c r="I4" s="187"/>
    </row>
    <row r="6" spans="1:9" ht="18">
      <c r="A6" s="198" t="s">
        <v>269</v>
      </c>
      <c r="B6" s="198"/>
      <c r="C6" s="198"/>
      <c r="D6" s="198"/>
      <c r="E6" s="198"/>
      <c r="F6" s="198"/>
      <c r="G6" s="198"/>
      <c r="H6" s="198"/>
      <c r="I6" s="198"/>
    </row>
    <row r="7" spans="1:9">
      <c r="E7" s="215" t="s">
        <v>66</v>
      </c>
      <c r="F7" s="215"/>
      <c r="G7" s="215"/>
      <c r="H7" s="4" t="s">
        <v>67</v>
      </c>
    </row>
    <row r="8" spans="1:9">
      <c r="A8" s="201" t="s">
        <v>0</v>
      </c>
      <c r="B8" s="199" t="s">
        <v>11</v>
      </c>
      <c r="C8" s="203" t="s">
        <v>22</v>
      </c>
      <c r="D8" s="2" t="s">
        <v>16</v>
      </c>
      <c r="E8" s="2" t="s">
        <v>179</v>
      </c>
      <c r="F8" s="2" t="s">
        <v>180</v>
      </c>
      <c r="G8" s="2" t="s">
        <v>181</v>
      </c>
      <c r="H8" s="2" t="s">
        <v>46</v>
      </c>
      <c r="I8" s="6" t="s">
        <v>45</v>
      </c>
    </row>
    <row r="9" spans="1:9">
      <c r="A9" s="202"/>
      <c r="B9" s="199"/>
      <c r="C9" s="204"/>
      <c r="D9" s="2" t="s">
        <v>15</v>
      </c>
      <c r="E9" s="2" t="s">
        <v>15</v>
      </c>
      <c r="F9" s="2" t="s">
        <v>15</v>
      </c>
      <c r="G9" s="2" t="s">
        <v>15</v>
      </c>
      <c r="H9" s="2" t="s">
        <v>15</v>
      </c>
      <c r="I9" s="3"/>
    </row>
    <row r="10" spans="1:9">
      <c r="A10" s="4">
        <v>1</v>
      </c>
      <c r="B10" s="209" t="s">
        <v>1</v>
      </c>
      <c r="C10" s="210"/>
      <c r="D10" s="210"/>
      <c r="E10" s="210"/>
      <c r="F10" s="210"/>
      <c r="G10" s="210"/>
      <c r="H10" s="210"/>
      <c r="I10" s="211"/>
    </row>
    <row r="11" spans="1:9">
      <c r="A11" s="2" t="s">
        <v>2</v>
      </c>
      <c r="B11" s="3" t="s">
        <v>7</v>
      </c>
      <c r="C11" s="2" t="s">
        <v>24</v>
      </c>
      <c r="D11" s="2">
        <f>SUM(E11:G11)</f>
        <v>503.9</v>
      </c>
      <c r="E11" s="2">
        <v>251.7</v>
      </c>
      <c r="F11" s="2">
        <v>166.1</v>
      </c>
      <c r="G11" s="2">
        <v>86.1</v>
      </c>
      <c r="H11" s="71">
        <f>D11</f>
        <v>503.9</v>
      </c>
      <c r="I11" s="3"/>
    </row>
    <row r="12" spans="1:9">
      <c r="A12" s="2" t="s">
        <v>3</v>
      </c>
      <c r="B12" s="3" t="s">
        <v>8</v>
      </c>
      <c r="C12" s="2" t="s">
        <v>24</v>
      </c>
      <c r="D12" s="2">
        <v>48.1</v>
      </c>
      <c r="E12" s="2">
        <f>D12</f>
        <v>48.1</v>
      </c>
      <c r="F12" s="2"/>
      <c r="G12" s="2"/>
      <c r="H12" s="72"/>
      <c r="I12" s="67" t="s">
        <v>160</v>
      </c>
    </row>
    <row r="13" spans="1:9">
      <c r="A13" s="2" t="s">
        <v>4</v>
      </c>
      <c r="B13" s="3" t="s">
        <v>9</v>
      </c>
      <c r="C13" s="2" t="s">
        <v>24</v>
      </c>
      <c r="D13" s="2">
        <v>52.6</v>
      </c>
      <c r="E13" s="2">
        <v>41.3</v>
      </c>
      <c r="F13" s="2">
        <v>11.3</v>
      </c>
      <c r="G13" s="2"/>
      <c r="H13" s="71">
        <f>D13</f>
        <v>52.6</v>
      </c>
      <c r="I13" s="3"/>
    </row>
    <row r="14" spans="1:9">
      <c r="A14" s="2" t="s">
        <v>5</v>
      </c>
      <c r="B14" s="3" t="s">
        <v>10</v>
      </c>
      <c r="C14" s="2" t="s">
        <v>24</v>
      </c>
      <c r="D14" s="2">
        <v>1.5</v>
      </c>
      <c r="E14" s="2">
        <v>1.5</v>
      </c>
      <c r="F14" s="2"/>
      <c r="G14" s="2"/>
      <c r="H14" s="71"/>
      <c r="I14" s="67" t="s">
        <v>160</v>
      </c>
    </row>
    <row r="15" spans="1:9">
      <c r="A15" s="4">
        <v>2</v>
      </c>
      <c r="B15" s="212" t="s">
        <v>17</v>
      </c>
      <c r="C15" s="213"/>
      <c r="D15" s="213"/>
      <c r="E15" s="213"/>
      <c r="F15" s="213"/>
      <c r="G15" s="213"/>
      <c r="H15" s="213"/>
      <c r="I15" s="214"/>
    </row>
    <row r="16" spans="1:9">
      <c r="A16" s="2" t="s">
        <v>18</v>
      </c>
      <c r="B16" s="3" t="s">
        <v>20</v>
      </c>
      <c r="C16" s="2" t="s">
        <v>24</v>
      </c>
      <c r="D16" s="2">
        <v>1472</v>
      </c>
      <c r="E16" s="2"/>
      <c r="F16" s="2">
        <f>D16</f>
        <v>1472</v>
      </c>
      <c r="G16" s="2"/>
      <c r="H16" s="6"/>
      <c r="I16" s="3"/>
    </row>
    <row r="17" spans="1:9">
      <c r="A17" s="2" t="s">
        <v>19</v>
      </c>
      <c r="B17" s="3" t="s">
        <v>21</v>
      </c>
      <c r="C17" s="2" t="s">
        <v>24</v>
      </c>
      <c r="D17" s="2">
        <v>117.7</v>
      </c>
      <c r="E17" s="2"/>
      <c r="F17" s="2">
        <f>D17</f>
        <v>117.7</v>
      </c>
      <c r="G17" s="2"/>
      <c r="H17" s="71"/>
      <c r="I17" s="67" t="s">
        <v>160</v>
      </c>
    </row>
    <row r="18" spans="1:9">
      <c r="A18" s="4">
        <v>3</v>
      </c>
      <c r="B18" s="209" t="s">
        <v>26</v>
      </c>
      <c r="C18" s="210"/>
      <c r="D18" s="210"/>
      <c r="E18" s="210"/>
      <c r="F18" s="210"/>
      <c r="G18" s="210"/>
      <c r="H18" s="210"/>
      <c r="I18" s="211"/>
    </row>
    <row r="19" spans="1:9">
      <c r="A19" s="2" t="s">
        <v>27</v>
      </c>
      <c r="B19" s="3" t="s">
        <v>21</v>
      </c>
      <c r="C19" s="2" t="s">
        <v>24</v>
      </c>
      <c r="D19" s="2">
        <v>19</v>
      </c>
      <c r="E19" s="2">
        <f>D19</f>
        <v>19</v>
      </c>
      <c r="F19" s="2"/>
      <c r="G19" s="2"/>
      <c r="H19" s="71"/>
      <c r="I19" s="67" t="s">
        <v>160</v>
      </c>
    </row>
    <row r="20" spans="1:9">
      <c r="A20" s="4">
        <v>4</v>
      </c>
      <c r="B20" s="209" t="s">
        <v>28</v>
      </c>
      <c r="C20" s="210"/>
      <c r="D20" s="210"/>
      <c r="E20" s="210"/>
      <c r="F20" s="210"/>
      <c r="G20" s="210"/>
      <c r="H20" s="210"/>
      <c r="I20" s="211"/>
    </row>
    <row r="21" spans="1:9">
      <c r="A21" s="2" t="s">
        <v>29</v>
      </c>
      <c r="B21" s="3" t="s">
        <v>21</v>
      </c>
      <c r="C21" s="2" t="s">
        <v>24</v>
      </c>
      <c r="D21" s="2">
        <v>55.6</v>
      </c>
      <c r="E21" s="2"/>
      <c r="F21" s="2">
        <f>D21</f>
        <v>55.6</v>
      </c>
      <c r="G21" s="3"/>
      <c r="H21" s="71"/>
      <c r="I21" s="67" t="s">
        <v>160</v>
      </c>
    </row>
    <row r="22" spans="1:9">
      <c r="A22" s="2" t="s">
        <v>52</v>
      </c>
      <c r="B22" s="3" t="s">
        <v>53</v>
      </c>
      <c r="C22" s="2" t="s">
        <v>24</v>
      </c>
      <c r="D22" s="2">
        <v>507</v>
      </c>
      <c r="E22" s="2">
        <f>D22</f>
        <v>507</v>
      </c>
      <c r="F22" s="2"/>
      <c r="G22" s="3"/>
      <c r="H22" s="6"/>
      <c r="I22" s="3"/>
    </row>
    <row r="23" spans="1:9">
      <c r="A23" s="2" t="s">
        <v>64</v>
      </c>
      <c r="B23" s="3" t="s">
        <v>65</v>
      </c>
      <c r="C23" s="2" t="s">
        <v>24</v>
      </c>
      <c r="D23" s="2">
        <v>154</v>
      </c>
      <c r="E23" s="2"/>
      <c r="F23" s="2">
        <f>D23</f>
        <v>154</v>
      </c>
      <c r="G23" s="2"/>
      <c r="H23" s="6"/>
      <c r="I23" s="3"/>
    </row>
    <row r="24" spans="1:9">
      <c r="A24" s="4">
        <v>5</v>
      </c>
      <c r="B24" s="209" t="s">
        <v>30</v>
      </c>
      <c r="C24" s="210"/>
      <c r="D24" s="210"/>
      <c r="E24" s="210"/>
      <c r="F24" s="210"/>
      <c r="G24" s="210"/>
      <c r="H24" s="210"/>
      <c r="I24" s="211"/>
    </row>
    <row r="25" spans="1:9">
      <c r="A25" s="2" t="s">
        <v>31</v>
      </c>
      <c r="B25" s="3" t="s">
        <v>34</v>
      </c>
      <c r="C25" s="2" t="s">
        <v>24</v>
      </c>
      <c r="D25" s="2">
        <v>341</v>
      </c>
      <c r="E25" s="3"/>
      <c r="F25" s="2">
        <f>D25</f>
        <v>341</v>
      </c>
      <c r="G25" s="2"/>
      <c r="H25" s="6"/>
      <c r="I25" s="3"/>
    </row>
    <row r="26" spans="1:9">
      <c r="A26" s="7" t="s">
        <v>32</v>
      </c>
      <c r="B26" s="3" t="s">
        <v>74</v>
      </c>
      <c r="C26" s="2" t="s">
        <v>24</v>
      </c>
      <c r="D26" s="2">
        <v>17</v>
      </c>
      <c r="E26" s="3"/>
      <c r="F26" s="2">
        <f>D26</f>
        <v>17</v>
      </c>
      <c r="G26" s="2"/>
      <c r="H26" s="6"/>
      <c r="I26" s="3"/>
    </row>
    <row r="27" spans="1:9">
      <c r="A27" s="8" t="s">
        <v>33</v>
      </c>
      <c r="B27" s="3" t="s">
        <v>35</v>
      </c>
      <c r="C27" s="2" t="s">
        <v>24</v>
      </c>
      <c r="D27" s="2">
        <v>4.9000000000000004</v>
      </c>
      <c r="E27" s="3"/>
      <c r="F27" s="2">
        <f>D27</f>
        <v>4.9000000000000004</v>
      </c>
      <c r="G27" s="2"/>
      <c r="H27" s="6"/>
      <c r="I27" s="3"/>
    </row>
    <row r="28" spans="1:9">
      <c r="A28" s="4">
        <v>6</v>
      </c>
      <c r="B28" s="209" t="s">
        <v>36</v>
      </c>
      <c r="C28" s="210"/>
      <c r="D28" s="210"/>
      <c r="E28" s="210"/>
      <c r="F28" s="210"/>
      <c r="G28" s="210"/>
      <c r="H28" s="210"/>
      <c r="I28" s="211"/>
    </row>
    <row r="29" spans="1:9">
      <c r="A29" s="2" t="s">
        <v>37</v>
      </c>
      <c r="B29" s="3" t="s">
        <v>40</v>
      </c>
      <c r="C29" s="2" t="s">
        <v>24</v>
      </c>
      <c r="D29" s="2">
        <v>86.4</v>
      </c>
      <c r="E29" s="2"/>
      <c r="F29" s="2">
        <v>86.4</v>
      </c>
      <c r="G29" s="2"/>
      <c r="H29" s="71"/>
      <c r="I29" s="67" t="s">
        <v>160</v>
      </c>
    </row>
    <row r="30" spans="1:9">
      <c r="A30" s="8" t="s">
        <v>38</v>
      </c>
      <c r="B30" s="9" t="s">
        <v>42</v>
      </c>
      <c r="C30" s="2" t="s">
        <v>24</v>
      </c>
      <c r="D30" s="2">
        <v>30.5</v>
      </c>
      <c r="E30" s="2"/>
      <c r="F30" s="2">
        <f>D30</f>
        <v>30.5</v>
      </c>
      <c r="G30" s="2"/>
      <c r="H30" s="6"/>
      <c r="I30" s="3"/>
    </row>
    <row r="31" spans="1:9">
      <c r="A31" s="2" t="s">
        <v>39</v>
      </c>
      <c r="B31" s="3" t="s">
        <v>41</v>
      </c>
      <c r="C31" s="2" t="s">
        <v>24</v>
      </c>
      <c r="D31" s="2">
        <v>75</v>
      </c>
      <c r="E31" s="2"/>
      <c r="F31" s="2">
        <f>D31</f>
        <v>75</v>
      </c>
      <c r="G31" s="2"/>
      <c r="H31" s="71"/>
      <c r="I31" s="67" t="s">
        <v>160</v>
      </c>
    </row>
    <row r="32" spans="1:9">
      <c r="A32" s="8" t="s">
        <v>43</v>
      </c>
      <c r="B32" s="10" t="s">
        <v>44</v>
      </c>
      <c r="C32" s="2" t="s">
        <v>24</v>
      </c>
      <c r="D32" s="2">
        <v>325.5</v>
      </c>
      <c r="E32" s="2"/>
      <c r="F32" s="2">
        <f>D32</f>
        <v>325.5</v>
      </c>
      <c r="G32" s="2"/>
      <c r="H32" s="6"/>
      <c r="I32" s="17"/>
    </row>
    <row r="33" spans="1:9">
      <c r="A33" s="8" t="s">
        <v>55</v>
      </c>
      <c r="B33" s="13" t="s">
        <v>54</v>
      </c>
      <c r="C33" s="2" t="s">
        <v>24</v>
      </c>
      <c r="D33" s="2">
        <v>147.19999999999999</v>
      </c>
      <c r="E33" s="2"/>
      <c r="F33" s="2">
        <f>D33</f>
        <v>147.19999999999999</v>
      </c>
      <c r="G33" s="2"/>
      <c r="H33" s="6"/>
      <c r="I33" s="17"/>
    </row>
    <row r="34" spans="1:9">
      <c r="A34" s="4">
        <v>7</v>
      </c>
      <c r="B34" s="212" t="s">
        <v>47</v>
      </c>
      <c r="C34" s="213"/>
      <c r="D34" s="213"/>
      <c r="E34" s="213"/>
      <c r="F34" s="213"/>
      <c r="G34" s="213"/>
      <c r="H34" s="213"/>
      <c r="I34" s="214"/>
    </row>
    <row r="35" spans="1:9">
      <c r="A35" s="12" t="s">
        <v>48</v>
      </c>
      <c r="B35" s="11" t="s">
        <v>49</v>
      </c>
      <c r="C35" s="12" t="s">
        <v>24</v>
      </c>
      <c r="D35" s="12">
        <v>56.4</v>
      </c>
      <c r="E35" s="12"/>
      <c r="F35" s="12">
        <f>D35</f>
        <v>56.4</v>
      </c>
      <c r="G35" s="12"/>
      <c r="H35" s="6"/>
      <c r="I35" s="3"/>
    </row>
    <row r="36" spans="1:9">
      <c r="A36" s="4">
        <v>8</v>
      </c>
      <c r="B36" s="209" t="s">
        <v>50</v>
      </c>
      <c r="C36" s="210"/>
      <c r="D36" s="210"/>
      <c r="E36" s="210"/>
      <c r="F36" s="210"/>
      <c r="G36" s="210"/>
      <c r="H36" s="211"/>
      <c r="I36" s="3"/>
    </row>
    <row r="37" spans="1:9">
      <c r="A37" s="2" t="s">
        <v>51</v>
      </c>
      <c r="B37" s="3" t="s">
        <v>21</v>
      </c>
      <c r="C37" s="2" t="s">
        <v>24</v>
      </c>
      <c r="D37" s="2">
        <v>62</v>
      </c>
      <c r="E37" s="2"/>
      <c r="F37" s="2"/>
      <c r="G37" s="2">
        <f>D37</f>
        <v>62</v>
      </c>
      <c r="H37" s="71"/>
      <c r="I37" s="67" t="s">
        <v>160</v>
      </c>
    </row>
    <row r="38" spans="1:9">
      <c r="A38" s="4">
        <v>9</v>
      </c>
      <c r="B38" s="209" t="s">
        <v>57</v>
      </c>
      <c r="C38" s="210"/>
      <c r="D38" s="210"/>
      <c r="E38" s="210"/>
      <c r="F38" s="210"/>
      <c r="G38" s="210"/>
      <c r="H38" s="210"/>
      <c r="I38" s="211"/>
    </row>
    <row r="39" spans="1:9">
      <c r="A39" s="2" t="s">
        <v>58</v>
      </c>
      <c r="B39" s="3" t="s">
        <v>59</v>
      </c>
      <c r="C39" s="2" t="s">
        <v>73</v>
      </c>
      <c r="D39" s="2"/>
      <c r="E39" s="2"/>
      <c r="F39" s="2"/>
      <c r="G39" s="2"/>
      <c r="H39" s="6"/>
      <c r="I39" s="3"/>
    </row>
    <row r="40" spans="1:9">
      <c r="A40" s="197" t="s">
        <v>68</v>
      </c>
      <c r="B40" s="197"/>
      <c r="C40" s="197"/>
      <c r="D40" s="4">
        <f>SUM(D11:D14,D16:D17,D19,D21:D23,D25:D27,D29:D33,D35,D37,D39)</f>
        <v>4077.2999999999997</v>
      </c>
      <c r="E40" s="14"/>
      <c r="F40" s="14"/>
      <c r="G40" s="14"/>
      <c r="H40" s="14"/>
      <c r="I40" s="15"/>
    </row>
    <row r="42" spans="1:9" ht="18">
      <c r="A42" s="205" t="s">
        <v>265</v>
      </c>
      <c r="B42" s="205"/>
      <c r="C42" s="205"/>
      <c r="D42" s="205"/>
      <c r="E42" s="205"/>
      <c r="F42" s="205"/>
      <c r="G42" s="205"/>
      <c r="H42" s="205"/>
      <c r="I42" s="205"/>
    </row>
    <row r="43" spans="1:9">
      <c r="E43" s="215" t="s">
        <v>66</v>
      </c>
      <c r="F43" s="215"/>
      <c r="G43" s="215"/>
      <c r="H43" s="154" t="s">
        <v>67</v>
      </c>
    </row>
    <row r="44" spans="1:9">
      <c r="A44" s="201" t="s">
        <v>0</v>
      </c>
      <c r="B44" s="199" t="s">
        <v>11</v>
      </c>
      <c r="C44" s="203" t="s">
        <v>22</v>
      </c>
      <c r="D44" s="6" t="s">
        <v>16</v>
      </c>
      <c r="E44" s="6" t="s">
        <v>12</v>
      </c>
      <c r="F44" s="6" t="s">
        <v>13</v>
      </c>
      <c r="G44" s="6" t="s">
        <v>14</v>
      </c>
      <c r="H44" s="6" t="s">
        <v>46</v>
      </c>
      <c r="I44" s="6" t="s">
        <v>45</v>
      </c>
    </row>
    <row r="45" spans="1:9" ht="16">
      <c r="A45" s="202"/>
      <c r="B45" s="199"/>
      <c r="C45" s="204"/>
      <c r="D45" s="6" t="s">
        <v>91</v>
      </c>
      <c r="E45" s="6" t="s">
        <v>91</v>
      </c>
      <c r="F45" s="6" t="s">
        <v>91</v>
      </c>
      <c r="G45" s="6" t="s">
        <v>91</v>
      </c>
      <c r="H45" s="6" t="s">
        <v>91</v>
      </c>
      <c r="I45" s="3"/>
    </row>
    <row r="46" spans="1:9">
      <c r="A46" s="16">
        <v>10</v>
      </c>
      <c r="B46" s="206" t="s">
        <v>70</v>
      </c>
      <c r="C46" s="207"/>
      <c r="D46" s="207"/>
      <c r="E46" s="207"/>
      <c r="F46" s="207"/>
      <c r="G46" s="207"/>
      <c r="H46" s="207"/>
      <c r="I46" s="208"/>
    </row>
    <row r="47" spans="1:9">
      <c r="A47" s="6" t="s">
        <v>60</v>
      </c>
      <c r="B47" s="10" t="s">
        <v>266</v>
      </c>
      <c r="C47" s="6" t="s">
        <v>56</v>
      </c>
      <c r="D47" s="6">
        <v>9.6</v>
      </c>
      <c r="E47" s="6"/>
      <c r="F47" s="6"/>
      <c r="G47" s="6">
        <f>D47</f>
        <v>9.6</v>
      </c>
      <c r="H47" s="6"/>
      <c r="I47" s="3"/>
    </row>
    <row r="48" spans="1:9">
      <c r="A48" s="6" t="s">
        <v>61</v>
      </c>
      <c r="B48" s="10" t="s">
        <v>267</v>
      </c>
      <c r="C48" s="6" t="s">
        <v>25</v>
      </c>
      <c r="D48" s="6">
        <v>123</v>
      </c>
      <c r="E48" s="6"/>
      <c r="F48" s="6"/>
      <c r="G48" s="6">
        <f>D48</f>
        <v>123</v>
      </c>
      <c r="H48" s="6"/>
      <c r="I48" s="3"/>
    </row>
    <row r="49" spans="1:9">
      <c r="A49" s="6" t="s">
        <v>62</v>
      </c>
      <c r="B49" s="10" t="s">
        <v>268</v>
      </c>
      <c r="C49" s="6" t="s">
        <v>63</v>
      </c>
      <c r="D49" s="6">
        <v>1202.0999999999999</v>
      </c>
      <c r="E49" s="6"/>
      <c r="F49" s="6"/>
      <c r="G49" s="6">
        <f>D49</f>
        <v>1202.0999999999999</v>
      </c>
      <c r="H49" s="6"/>
      <c r="I49" s="3"/>
    </row>
    <row r="50" spans="1:9">
      <c r="A50" s="6" t="s">
        <v>71</v>
      </c>
      <c r="B50" s="10" t="s">
        <v>72</v>
      </c>
      <c r="C50" s="6" t="s">
        <v>56</v>
      </c>
      <c r="D50" s="6">
        <v>1080</v>
      </c>
      <c r="E50" s="6"/>
      <c r="F50" s="6">
        <f>D50</f>
        <v>1080</v>
      </c>
      <c r="G50" s="6"/>
      <c r="H50" s="6"/>
      <c r="I50" s="3"/>
    </row>
    <row r="51" spans="1:9">
      <c r="A51" s="6" t="s">
        <v>246</v>
      </c>
      <c r="B51" s="10" t="s">
        <v>155</v>
      </c>
      <c r="C51" s="6" t="s">
        <v>25</v>
      </c>
      <c r="D51" s="6">
        <v>17.399999999999999</v>
      </c>
      <c r="E51" s="14"/>
      <c r="F51" s="14"/>
      <c r="G51" s="14"/>
      <c r="H51" s="14"/>
      <c r="I51" s="15"/>
    </row>
    <row r="52" spans="1:9">
      <c r="A52" s="197" t="s">
        <v>68</v>
      </c>
      <c r="B52" s="197"/>
      <c r="C52" s="197"/>
      <c r="D52" s="154">
        <f>SUM(D47:D51)</f>
        <v>2432.1</v>
      </c>
      <c r="E52" s="5"/>
      <c r="F52" s="5"/>
      <c r="G52" s="5"/>
      <c r="H52" s="5"/>
    </row>
    <row r="53" spans="1:9">
      <c r="D53" s="155"/>
    </row>
    <row r="54" spans="1:9">
      <c r="A54" s="197" t="s">
        <v>264</v>
      </c>
      <c r="B54" s="197"/>
      <c r="C54" s="197"/>
      <c r="D54" s="154">
        <f>D40+D52</f>
        <v>6509.4</v>
      </c>
    </row>
    <row r="57" spans="1:9" ht="18">
      <c r="A57" s="198" t="s">
        <v>319</v>
      </c>
      <c r="B57" s="198"/>
      <c r="C57" s="198"/>
      <c r="D57" s="198"/>
      <c r="E57" s="198"/>
      <c r="F57" s="198"/>
      <c r="G57" s="198"/>
      <c r="H57" s="198"/>
      <c r="I57" s="198"/>
    </row>
    <row r="59" spans="1:9">
      <c r="A59" s="199" t="s">
        <v>0</v>
      </c>
      <c r="B59" s="199" t="s">
        <v>11</v>
      </c>
      <c r="C59" s="200" t="s">
        <v>22</v>
      </c>
      <c r="D59" s="6" t="s">
        <v>16</v>
      </c>
      <c r="E59" s="6" t="s">
        <v>45</v>
      </c>
    </row>
    <row r="60" spans="1:9" ht="16">
      <c r="A60" s="199"/>
      <c r="B60" s="199"/>
      <c r="C60" s="200"/>
      <c r="D60" s="6" t="s">
        <v>91</v>
      </c>
      <c r="E60" s="3"/>
    </row>
    <row r="61" spans="1:9">
      <c r="A61" s="154">
        <v>11</v>
      </c>
      <c r="B61" s="193" t="s">
        <v>1</v>
      </c>
      <c r="C61" s="193"/>
      <c r="D61" s="193"/>
      <c r="E61" s="193"/>
    </row>
    <row r="62" spans="1:9">
      <c r="A62" s="6" t="s">
        <v>258</v>
      </c>
      <c r="B62" s="3" t="s">
        <v>252</v>
      </c>
      <c r="C62" s="6" t="s">
        <v>24</v>
      </c>
      <c r="D62" s="8">
        <v>134.4</v>
      </c>
      <c r="E62" s="3"/>
    </row>
    <row r="63" spans="1:9">
      <c r="A63" s="6" t="s">
        <v>259</v>
      </c>
      <c r="B63" s="3" t="s">
        <v>253</v>
      </c>
      <c r="C63" s="162" t="s">
        <v>73</v>
      </c>
      <c r="D63" s="160"/>
      <c r="E63" s="3"/>
    </row>
    <row r="64" spans="1:9">
      <c r="A64" s="6" t="s">
        <v>260</v>
      </c>
      <c r="B64" s="3" t="s">
        <v>9</v>
      </c>
      <c r="C64" s="6" t="s">
        <v>24</v>
      </c>
      <c r="D64" s="8">
        <v>61.3</v>
      </c>
      <c r="E64" s="3"/>
    </row>
    <row r="65" spans="1:5">
      <c r="A65" s="150">
        <v>12</v>
      </c>
      <c r="B65" s="192" t="s">
        <v>254</v>
      </c>
      <c r="C65" s="192"/>
      <c r="D65" s="192"/>
      <c r="E65" s="192"/>
    </row>
    <row r="66" spans="1:5">
      <c r="A66" s="71" t="s">
        <v>262</v>
      </c>
      <c r="B66" s="72" t="s">
        <v>255</v>
      </c>
      <c r="C66" s="6" t="s">
        <v>73</v>
      </c>
      <c r="D66" s="8"/>
      <c r="E66" s="72"/>
    </row>
    <row r="67" spans="1:5">
      <c r="A67" s="154">
        <v>13</v>
      </c>
      <c r="B67" s="193" t="s">
        <v>57</v>
      </c>
      <c r="C67" s="193"/>
      <c r="D67" s="193"/>
      <c r="E67" s="193"/>
    </row>
    <row r="68" spans="1:5">
      <c r="A68" s="6">
        <v>13.1</v>
      </c>
      <c r="B68" s="3" t="s">
        <v>256</v>
      </c>
      <c r="C68" s="6" t="s">
        <v>73</v>
      </c>
      <c r="D68" s="6"/>
      <c r="E68" s="3"/>
    </row>
    <row r="69" spans="1:5">
      <c r="A69" s="6">
        <v>13.2</v>
      </c>
      <c r="B69" s="3" t="s">
        <v>257</v>
      </c>
      <c r="C69" s="6" t="s">
        <v>73</v>
      </c>
      <c r="D69" s="6"/>
      <c r="E69" s="3"/>
    </row>
    <row r="70" spans="1:5">
      <c r="A70" s="197" t="s">
        <v>68</v>
      </c>
      <c r="B70" s="197"/>
      <c r="C70" s="197"/>
      <c r="D70" s="154">
        <f>SUM(D62:D64,D66:D66,D68,D69)</f>
        <v>195.7</v>
      </c>
      <c r="E70" s="3"/>
    </row>
    <row r="72" spans="1:5">
      <c r="A72" s="197" t="s">
        <v>318</v>
      </c>
      <c r="B72" s="197"/>
      <c r="C72" s="197"/>
      <c r="D72" s="154">
        <f>D70</f>
        <v>195.7</v>
      </c>
    </row>
  </sheetData>
  <mergeCells count="35">
    <mergeCell ref="B10:I10"/>
    <mergeCell ref="G1:I1"/>
    <mergeCell ref="G2:I2"/>
    <mergeCell ref="A6:I6"/>
    <mergeCell ref="E7:G7"/>
    <mergeCell ref="A8:A9"/>
    <mergeCell ref="B8:B9"/>
    <mergeCell ref="C8:C9"/>
    <mergeCell ref="A4:I4"/>
    <mergeCell ref="B15:I15"/>
    <mergeCell ref="B18:I18"/>
    <mergeCell ref="B20:I20"/>
    <mergeCell ref="B24:I24"/>
    <mergeCell ref="B28:I28"/>
    <mergeCell ref="A72:C72"/>
    <mergeCell ref="B34:I34"/>
    <mergeCell ref="B36:H36"/>
    <mergeCell ref="B38:I38"/>
    <mergeCell ref="A40:C40"/>
    <mergeCell ref="A70:C70"/>
    <mergeCell ref="A57:I57"/>
    <mergeCell ref="A42:I42"/>
    <mergeCell ref="E43:G43"/>
    <mergeCell ref="A44:A45"/>
    <mergeCell ref="B44:B45"/>
    <mergeCell ref="C44:C45"/>
    <mergeCell ref="B46:I46"/>
    <mergeCell ref="A52:C52"/>
    <mergeCell ref="A54:C54"/>
    <mergeCell ref="B65:E65"/>
    <mergeCell ref="A59:A60"/>
    <mergeCell ref="B59:B60"/>
    <mergeCell ref="C59:C60"/>
    <mergeCell ref="B61:E61"/>
    <mergeCell ref="B67:E67"/>
  </mergeCells>
  <phoneticPr fontId="14" type="noConversion"/>
  <pageMargins left="0.7" right="0.7" top="0.75" bottom="0.75" header="0.3" footer="0.3"/>
  <pageSetup paperSize="9" scale="53" orientation="portrait"/>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M168"/>
  <sheetViews>
    <sheetView workbookViewId="0">
      <selection activeCell="C83" sqref="C83"/>
    </sheetView>
  </sheetViews>
  <sheetFormatPr baseColWidth="10" defaultColWidth="8.83203125" defaultRowHeight="14" x14ac:dyDescent="0"/>
  <cols>
    <col min="3" max="3" width="55.5" customWidth="1"/>
    <col min="4" max="4" width="10" customWidth="1"/>
    <col min="5" max="8" width="7.83203125" customWidth="1"/>
    <col min="9" max="9" width="13.1640625" customWidth="1"/>
    <col min="10" max="10" width="35.6640625" customWidth="1"/>
  </cols>
  <sheetData>
    <row r="1" spans="2:10">
      <c r="D1" s="182"/>
      <c r="E1" s="182"/>
      <c r="F1" s="182"/>
      <c r="G1" s="182"/>
      <c r="H1" s="182"/>
      <c r="I1" s="182"/>
      <c r="J1" s="106" t="s">
        <v>151</v>
      </c>
    </row>
    <row r="2" spans="2:10">
      <c r="D2" s="182"/>
      <c r="E2" s="182"/>
      <c r="F2" s="182"/>
      <c r="G2" s="182"/>
      <c r="H2" s="182"/>
      <c r="I2" s="182"/>
      <c r="J2" s="106" t="s">
        <v>146</v>
      </c>
    </row>
    <row r="4" spans="2:10" ht="18">
      <c r="B4" s="187" t="s">
        <v>272</v>
      </c>
      <c r="C4" s="228"/>
      <c r="D4" s="228"/>
      <c r="E4" s="228"/>
      <c r="F4" s="228"/>
      <c r="G4" s="228"/>
      <c r="H4" s="228"/>
      <c r="I4" s="228"/>
    </row>
    <row r="5" spans="2:10" ht="15" thickBot="1"/>
    <row r="6" spans="2:10" ht="15.75" customHeight="1">
      <c r="B6" s="229" t="s">
        <v>105</v>
      </c>
      <c r="C6" s="231" t="s">
        <v>107</v>
      </c>
      <c r="D6" s="231"/>
      <c r="E6" s="231"/>
      <c r="F6" s="231"/>
      <c r="G6" s="231"/>
      <c r="H6" s="231"/>
      <c r="I6" s="232"/>
      <c r="J6" s="233" t="s">
        <v>211</v>
      </c>
    </row>
    <row r="7" spans="2:10" ht="50" customHeight="1">
      <c r="B7" s="230"/>
      <c r="C7" s="30" t="s">
        <v>96</v>
      </c>
      <c r="D7" s="88" t="s">
        <v>108</v>
      </c>
      <c r="E7" s="88" t="s">
        <v>110</v>
      </c>
      <c r="F7" s="88" t="s">
        <v>56</v>
      </c>
      <c r="G7" s="88" t="s">
        <v>106</v>
      </c>
      <c r="H7" s="88" t="s">
        <v>25</v>
      </c>
      <c r="I7" s="123" t="s">
        <v>109</v>
      </c>
      <c r="J7" s="234"/>
    </row>
    <row r="8" spans="2:10">
      <c r="B8" s="38">
        <v>1</v>
      </c>
      <c r="C8" s="32" t="s">
        <v>97</v>
      </c>
      <c r="D8" s="112"/>
      <c r="E8" s="113"/>
      <c r="F8" s="114"/>
      <c r="G8" s="114"/>
      <c r="H8" s="114"/>
      <c r="I8" s="124"/>
      <c r="J8" s="130"/>
    </row>
    <row r="9" spans="2:10">
      <c r="B9" s="38">
        <v>2</v>
      </c>
      <c r="C9" s="32" t="s">
        <v>99</v>
      </c>
      <c r="D9" s="112"/>
      <c r="E9" s="113"/>
      <c r="F9" s="114"/>
      <c r="G9" s="114"/>
      <c r="H9" s="114"/>
      <c r="I9" s="124"/>
      <c r="J9" s="130"/>
    </row>
    <row r="10" spans="2:10">
      <c r="B10" s="38">
        <v>3</v>
      </c>
      <c r="C10" s="32" t="s">
        <v>112</v>
      </c>
      <c r="D10" s="112"/>
      <c r="E10" s="113"/>
      <c r="F10" s="114"/>
      <c r="G10" s="114"/>
      <c r="H10" s="114"/>
      <c r="I10" s="124"/>
      <c r="J10" s="130"/>
    </row>
    <row r="11" spans="2:10">
      <c r="B11" s="38">
        <v>4</v>
      </c>
      <c r="C11" s="115" t="s">
        <v>111</v>
      </c>
      <c r="D11" s="112"/>
      <c r="E11" s="68"/>
      <c r="F11" s="116"/>
      <c r="G11" s="116"/>
      <c r="H11" s="116"/>
      <c r="I11" s="125"/>
      <c r="J11" s="130"/>
    </row>
    <row r="12" spans="2:10">
      <c r="B12" s="38">
        <v>5</v>
      </c>
      <c r="C12" s="68" t="s">
        <v>113</v>
      </c>
      <c r="D12" s="112"/>
      <c r="E12" s="68"/>
      <c r="F12" s="116"/>
      <c r="G12" s="116"/>
      <c r="H12" s="116"/>
      <c r="I12" s="125"/>
      <c r="J12" s="130"/>
    </row>
    <row r="13" spans="2:10">
      <c r="B13" s="38">
        <v>6</v>
      </c>
      <c r="C13" s="68" t="s">
        <v>100</v>
      </c>
      <c r="D13" s="113"/>
      <c r="E13" s="68"/>
      <c r="F13" s="116"/>
      <c r="G13" s="112"/>
      <c r="H13" s="115"/>
      <c r="I13" s="124"/>
      <c r="J13" s="130" t="s">
        <v>214</v>
      </c>
    </row>
    <row r="14" spans="2:10">
      <c r="B14" s="38">
        <v>7</v>
      </c>
      <c r="C14" s="32" t="s">
        <v>101</v>
      </c>
      <c r="D14" s="113"/>
      <c r="E14" s="112"/>
      <c r="F14" s="116"/>
      <c r="G14" s="116"/>
      <c r="H14" s="116"/>
      <c r="I14" s="125"/>
      <c r="J14" s="130" t="s">
        <v>212</v>
      </c>
    </row>
    <row r="15" spans="2:10">
      <c r="B15" s="38">
        <v>8</v>
      </c>
      <c r="C15" s="32" t="s">
        <v>192</v>
      </c>
      <c r="D15" s="113"/>
      <c r="E15" s="112"/>
      <c r="F15" s="115"/>
      <c r="G15" s="116"/>
      <c r="H15" s="116"/>
      <c r="I15" s="125"/>
      <c r="J15" s="130" t="s">
        <v>212</v>
      </c>
    </row>
    <row r="16" spans="2:10">
      <c r="B16" s="38">
        <v>9</v>
      </c>
      <c r="C16" s="32" t="s">
        <v>193</v>
      </c>
      <c r="D16" s="112"/>
      <c r="E16" s="113"/>
      <c r="F16" s="116"/>
      <c r="G16" s="116"/>
      <c r="H16" s="116"/>
      <c r="I16" s="125"/>
      <c r="J16" s="130"/>
    </row>
    <row r="17" spans="2:12">
      <c r="B17" s="38">
        <v>10</v>
      </c>
      <c r="C17" s="32" t="s">
        <v>103</v>
      </c>
      <c r="D17" s="115"/>
      <c r="E17" s="112"/>
      <c r="F17" s="116"/>
      <c r="G17" s="116"/>
      <c r="H17" s="116"/>
      <c r="I17" s="126"/>
      <c r="J17" s="130" t="s">
        <v>212</v>
      </c>
    </row>
    <row r="18" spans="2:12">
      <c r="B18" s="38">
        <v>11</v>
      </c>
      <c r="C18" s="32" t="s">
        <v>114</v>
      </c>
      <c r="D18" s="116"/>
      <c r="E18" s="112"/>
      <c r="F18" s="117"/>
      <c r="G18" s="113"/>
      <c r="H18" s="116"/>
      <c r="I18" s="125"/>
      <c r="J18" s="130" t="s">
        <v>212</v>
      </c>
    </row>
    <row r="19" spans="2:12">
      <c r="B19" s="38">
        <v>12</v>
      </c>
      <c r="C19" s="68" t="s">
        <v>115</v>
      </c>
      <c r="D19" s="116"/>
      <c r="E19" s="116"/>
      <c r="F19" s="117"/>
      <c r="G19" s="113"/>
      <c r="H19" s="112"/>
      <c r="I19" s="124"/>
      <c r="J19" s="130" t="s">
        <v>212</v>
      </c>
    </row>
    <row r="20" spans="2:12">
      <c r="B20" s="38">
        <v>13</v>
      </c>
      <c r="C20" s="32" t="s">
        <v>98</v>
      </c>
      <c r="D20" s="116"/>
      <c r="E20" s="116"/>
      <c r="F20" s="117"/>
      <c r="G20" s="113"/>
      <c r="H20" s="112"/>
      <c r="I20" s="124"/>
      <c r="J20" s="130" t="s">
        <v>212</v>
      </c>
    </row>
    <row r="21" spans="2:12">
      <c r="B21" s="38">
        <v>14</v>
      </c>
      <c r="C21" s="32" t="s">
        <v>104</v>
      </c>
      <c r="D21" s="116"/>
      <c r="E21" s="116"/>
      <c r="F21" s="117"/>
      <c r="G21" s="112"/>
      <c r="H21" s="116"/>
      <c r="I21" s="124"/>
      <c r="J21" s="130" t="s">
        <v>212</v>
      </c>
    </row>
    <row r="22" spans="2:12">
      <c r="B22" s="38">
        <v>15</v>
      </c>
      <c r="C22" s="32" t="s">
        <v>117</v>
      </c>
      <c r="D22" s="112"/>
      <c r="E22" s="116"/>
      <c r="F22" s="113"/>
      <c r="G22" s="116"/>
      <c r="H22" s="116"/>
      <c r="I22" s="124"/>
      <c r="J22" s="130"/>
    </row>
    <row r="23" spans="2:12">
      <c r="B23" s="38">
        <v>16</v>
      </c>
      <c r="C23" s="122" t="s">
        <v>196</v>
      </c>
      <c r="D23" s="112"/>
      <c r="E23" s="116"/>
      <c r="F23" s="68"/>
      <c r="G23" s="116"/>
      <c r="H23" s="116"/>
      <c r="I23" s="125"/>
      <c r="J23" s="130"/>
    </row>
    <row r="24" spans="2:12">
      <c r="B24" s="38">
        <v>17</v>
      </c>
      <c r="C24" s="32" t="s">
        <v>197</v>
      </c>
      <c r="D24" s="112"/>
      <c r="E24" s="116"/>
      <c r="F24" s="68"/>
      <c r="G24" s="116"/>
      <c r="H24" s="116"/>
      <c r="I24" s="124"/>
      <c r="J24" s="130"/>
    </row>
    <row r="25" spans="2:12" ht="15" thickBot="1">
      <c r="B25" s="38">
        <v>18</v>
      </c>
      <c r="C25" s="32" t="s">
        <v>118</v>
      </c>
      <c r="D25" s="112"/>
      <c r="E25" s="116"/>
      <c r="F25" s="117"/>
      <c r="G25" s="68"/>
      <c r="H25" s="116"/>
      <c r="I25" s="124"/>
      <c r="J25" s="130"/>
    </row>
    <row r="26" spans="2:12">
      <c r="B26" s="235" t="s">
        <v>119</v>
      </c>
      <c r="C26" s="237" t="s">
        <v>213</v>
      </c>
      <c r="D26" s="237"/>
      <c r="E26" s="237"/>
      <c r="F26" s="237"/>
      <c r="G26" s="237"/>
      <c r="H26" s="237"/>
      <c r="I26" s="238"/>
      <c r="J26" s="239" t="s">
        <v>211</v>
      </c>
      <c r="L26" s="132"/>
    </row>
    <row r="27" spans="2:12" ht="42">
      <c r="B27" s="236"/>
      <c r="C27" s="89" t="s">
        <v>96</v>
      </c>
      <c r="D27" s="90" t="s">
        <v>108</v>
      </c>
      <c r="E27" s="90" t="s">
        <v>110</v>
      </c>
      <c r="F27" s="90" t="s">
        <v>56</v>
      </c>
      <c r="G27" s="90" t="s">
        <v>106</v>
      </c>
      <c r="H27" s="90" t="s">
        <v>25</v>
      </c>
      <c r="I27" s="127" t="s">
        <v>109</v>
      </c>
      <c r="J27" s="240"/>
    </row>
    <row r="28" spans="2:12">
      <c r="B28" s="91">
        <v>1</v>
      </c>
      <c r="C28" s="108" t="s">
        <v>97</v>
      </c>
      <c r="D28" s="109"/>
      <c r="E28" s="110"/>
      <c r="F28" s="111"/>
      <c r="G28" s="111"/>
      <c r="H28" s="111"/>
      <c r="I28" s="128"/>
      <c r="J28" s="130"/>
    </row>
    <row r="29" spans="2:12" ht="34.5" customHeight="1">
      <c r="B29" s="91">
        <v>2</v>
      </c>
      <c r="C29" s="151" t="s">
        <v>241</v>
      </c>
      <c r="D29" s="110"/>
      <c r="E29" s="110"/>
      <c r="F29" s="111"/>
      <c r="G29" s="112"/>
      <c r="H29" s="111"/>
      <c r="I29" s="128"/>
      <c r="J29" s="130" t="s">
        <v>212</v>
      </c>
    </row>
    <row r="30" spans="2:12">
      <c r="B30" s="91">
        <v>3</v>
      </c>
      <c r="C30" s="32" t="s">
        <v>99</v>
      </c>
      <c r="D30" s="112"/>
      <c r="E30" s="113"/>
      <c r="F30" s="114"/>
      <c r="G30" s="114"/>
      <c r="H30" s="114"/>
      <c r="I30" s="124"/>
      <c r="J30" s="130"/>
    </row>
    <row r="31" spans="2:12">
      <c r="B31" s="91">
        <v>4</v>
      </c>
      <c r="C31" s="32" t="s">
        <v>112</v>
      </c>
      <c r="D31" s="112"/>
      <c r="E31" s="113"/>
      <c r="F31" s="114"/>
      <c r="G31" s="114"/>
      <c r="H31" s="114"/>
      <c r="I31" s="124"/>
      <c r="J31" s="130"/>
    </row>
    <row r="32" spans="2:12">
      <c r="B32" s="91">
        <v>5</v>
      </c>
      <c r="C32" s="32" t="s">
        <v>102</v>
      </c>
      <c r="D32" s="112"/>
      <c r="E32" s="113"/>
      <c r="F32" s="114"/>
      <c r="G32" s="114"/>
      <c r="H32" s="114"/>
      <c r="I32" s="124"/>
      <c r="J32" s="130"/>
    </row>
    <row r="33" spans="2:12">
      <c r="B33" s="91">
        <v>6</v>
      </c>
      <c r="C33" s="32" t="s">
        <v>198</v>
      </c>
      <c r="D33" s="115"/>
      <c r="E33" s="113"/>
      <c r="F33" s="114"/>
      <c r="G33" s="114"/>
      <c r="H33" s="114"/>
      <c r="I33" s="125"/>
      <c r="J33" s="130"/>
    </row>
    <row r="34" spans="2:12">
      <c r="B34" s="91">
        <v>7</v>
      </c>
      <c r="C34" s="32" t="s">
        <v>120</v>
      </c>
      <c r="D34" s="112"/>
      <c r="E34" s="113"/>
      <c r="F34" s="114"/>
      <c r="G34" s="114"/>
      <c r="H34" s="114"/>
      <c r="I34" s="124"/>
      <c r="J34" s="130"/>
    </row>
    <row r="35" spans="2:12">
      <c r="B35" s="91">
        <v>8</v>
      </c>
      <c r="C35" s="32" t="s">
        <v>121</v>
      </c>
      <c r="D35" s="112"/>
      <c r="E35" s="113"/>
      <c r="F35" s="114"/>
      <c r="G35" s="114"/>
      <c r="H35" s="114"/>
      <c r="I35" s="124"/>
      <c r="J35" s="130"/>
    </row>
    <row r="36" spans="2:12">
      <c r="B36" s="91">
        <v>9</v>
      </c>
      <c r="C36" s="115" t="s">
        <v>111</v>
      </c>
      <c r="D36" s="112"/>
      <c r="E36" s="68"/>
      <c r="F36" s="116"/>
      <c r="G36" s="116"/>
      <c r="H36" s="116"/>
      <c r="I36" s="125"/>
      <c r="J36" s="130"/>
    </row>
    <row r="37" spans="2:12">
      <c r="B37" s="91">
        <v>10</v>
      </c>
      <c r="C37" s="68" t="s">
        <v>113</v>
      </c>
      <c r="D37" s="112"/>
      <c r="E37" s="68"/>
      <c r="F37" s="116"/>
      <c r="G37" s="116"/>
      <c r="H37" s="116"/>
      <c r="I37" s="125"/>
      <c r="J37" s="130"/>
    </row>
    <row r="38" spans="2:12">
      <c r="B38" s="91">
        <v>11</v>
      </c>
      <c r="C38" s="68" t="s">
        <v>100</v>
      </c>
      <c r="D38" s="112"/>
      <c r="E38" s="68"/>
      <c r="F38" s="116"/>
      <c r="G38" s="68"/>
      <c r="H38" s="115"/>
      <c r="I38" s="124"/>
      <c r="J38" s="130"/>
    </row>
    <row r="39" spans="2:12">
      <c r="B39" s="91">
        <v>12</v>
      </c>
      <c r="C39" s="32" t="s">
        <v>199</v>
      </c>
      <c r="D39" s="113"/>
      <c r="E39" s="112"/>
      <c r="F39" s="116"/>
      <c r="G39" s="116"/>
      <c r="H39" s="116"/>
      <c r="I39" s="125"/>
      <c r="J39" s="130" t="s">
        <v>212</v>
      </c>
    </row>
    <row r="40" spans="2:12">
      <c r="B40" s="91">
        <v>13</v>
      </c>
      <c r="C40" s="32" t="s">
        <v>192</v>
      </c>
      <c r="D40" s="112"/>
      <c r="E40" s="68"/>
      <c r="F40" s="68"/>
      <c r="G40" s="116"/>
      <c r="H40" s="116"/>
      <c r="I40" s="125"/>
      <c r="J40" s="130"/>
    </row>
    <row r="41" spans="2:12">
      <c r="B41" s="91">
        <v>14</v>
      </c>
      <c r="C41" s="32" t="s">
        <v>200</v>
      </c>
      <c r="D41" s="112"/>
      <c r="E41" s="113"/>
      <c r="F41" s="116"/>
      <c r="G41" s="116"/>
      <c r="H41" s="116"/>
      <c r="I41" s="125"/>
      <c r="J41" s="130"/>
    </row>
    <row r="42" spans="2:12">
      <c r="B42" s="91">
        <v>15</v>
      </c>
      <c r="C42" s="32" t="s">
        <v>103</v>
      </c>
      <c r="D42" s="115"/>
      <c r="E42" s="112"/>
      <c r="F42" s="116"/>
      <c r="G42" s="116"/>
      <c r="H42" s="116"/>
      <c r="I42" s="126"/>
      <c r="J42" s="130" t="s">
        <v>212</v>
      </c>
    </row>
    <row r="43" spans="2:12">
      <c r="B43" s="91">
        <v>16</v>
      </c>
      <c r="C43" s="32" t="s">
        <v>114</v>
      </c>
      <c r="D43" s="116"/>
      <c r="E43" s="112"/>
      <c r="F43" s="117"/>
      <c r="G43" s="113"/>
      <c r="H43" s="116"/>
      <c r="I43" s="125"/>
      <c r="J43" s="130" t="s">
        <v>212</v>
      </c>
    </row>
    <row r="44" spans="2:12">
      <c r="B44" s="91">
        <v>17</v>
      </c>
      <c r="C44" s="68" t="s">
        <v>201</v>
      </c>
      <c r="D44" s="116"/>
      <c r="E44" s="116"/>
      <c r="F44" s="112"/>
      <c r="G44" s="113"/>
      <c r="H44" s="113"/>
      <c r="I44" s="124"/>
      <c r="J44" s="130" t="s">
        <v>212</v>
      </c>
    </row>
    <row r="45" spans="2:12">
      <c r="B45" s="91">
        <v>18</v>
      </c>
      <c r="C45" s="32" t="s">
        <v>98</v>
      </c>
      <c r="D45" s="116"/>
      <c r="E45" s="116"/>
      <c r="F45" s="117"/>
      <c r="G45" s="113"/>
      <c r="H45" s="112"/>
      <c r="I45" s="124"/>
      <c r="J45" s="130" t="s">
        <v>212</v>
      </c>
    </row>
    <row r="46" spans="2:12">
      <c r="B46" s="91">
        <v>19</v>
      </c>
      <c r="C46" s="32" t="s">
        <v>104</v>
      </c>
      <c r="D46" s="116"/>
      <c r="E46" s="116"/>
      <c r="F46" s="117"/>
      <c r="G46" s="112"/>
      <c r="H46" s="116"/>
      <c r="I46" s="124"/>
      <c r="J46" s="130" t="s">
        <v>212</v>
      </c>
    </row>
    <row r="47" spans="2:12" ht="15.75" customHeight="1" thickBot="1">
      <c r="B47" s="91">
        <v>20</v>
      </c>
      <c r="C47" s="118" t="s">
        <v>116</v>
      </c>
      <c r="D47" s="119"/>
      <c r="E47" s="119"/>
      <c r="F47" s="120"/>
      <c r="G47" s="120"/>
      <c r="H47" s="121"/>
      <c r="I47" s="129"/>
      <c r="J47" s="131" t="s">
        <v>212</v>
      </c>
    </row>
    <row r="48" spans="2:12">
      <c r="B48" s="222" t="s">
        <v>122</v>
      </c>
      <c r="C48" s="224" t="s">
        <v>205</v>
      </c>
      <c r="D48" s="224"/>
      <c r="E48" s="224"/>
      <c r="F48" s="224"/>
      <c r="G48" s="224"/>
      <c r="H48" s="224"/>
      <c r="I48" s="225"/>
      <c r="J48" s="226" t="s">
        <v>211</v>
      </c>
      <c r="K48" s="132"/>
      <c r="L48" s="132"/>
    </row>
    <row r="49" spans="2:10" ht="42">
      <c r="B49" s="223"/>
      <c r="C49" s="93" t="s">
        <v>96</v>
      </c>
      <c r="D49" s="94" t="s">
        <v>108</v>
      </c>
      <c r="E49" s="94" t="s">
        <v>110</v>
      </c>
      <c r="F49" s="94" t="s">
        <v>56</v>
      </c>
      <c r="G49" s="94" t="s">
        <v>106</v>
      </c>
      <c r="H49" s="94" t="s">
        <v>25</v>
      </c>
      <c r="I49" s="136" t="s">
        <v>109</v>
      </c>
      <c r="J49" s="227"/>
    </row>
    <row r="50" spans="2:10" ht="28">
      <c r="B50" s="92">
        <v>1</v>
      </c>
      <c r="C50" s="31" t="s">
        <v>202</v>
      </c>
      <c r="D50" s="33"/>
      <c r="E50" s="37"/>
      <c r="F50" s="34"/>
      <c r="G50" s="34"/>
      <c r="H50" s="34"/>
      <c r="I50" s="133"/>
      <c r="J50" s="130"/>
    </row>
    <row r="51" spans="2:10">
      <c r="B51" s="92">
        <v>2</v>
      </c>
      <c r="C51" s="32" t="s">
        <v>99</v>
      </c>
      <c r="D51" s="33"/>
      <c r="E51" s="37"/>
      <c r="F51" s="34"/>
      <c r="G51" s="34"/>
      <c r="H51" s="34"/>
      <c r="I51" s="133"/>
      <c r="J51" s="130"/>
    </row>
    <row r="52" spans="2:10">
      <c r="B52" s="92">
        <v>3</v>
      </c>
      <c r="C52" s="32" t="s">
        <v>112</v>
      </c>
      <c r="D52" s="33"/>
      <c r="E52" s="37"/>
      <c r="F52" s="34"/>
      <c r="G52" s="34"/>
      <c r="H52" s="34"/>
      <c r="I52" s="133"/>
      <c r="J52" s="130"/>
    </row>
    <row r="53" spans="2:10">
      <c r="B53" s="92">
        <v>4</v>
      </c>
      <c r="C53" s="15" t="s">
        <v>111</v>
      </c>
      <c r="D53" s="3"/>
      <c r="E53" s="3"/>
      <c r="F53" s="35"/>
      <c r="G53" s="35"/>
      <c r="H53" s="35"/>
      <c r="I53" s="134"/>
      <c r="J53" s="130" t="s">
        <v>212</v>
      </c>
    </row>
    <row r="54" spans="2:10">
      <c r="B54" s="92">
        <v>5</v>
      </c>
      <c r="C54" s="3" t="s">
        <v>113</v>
      </c>
      <c r="D54" s="33"/>
      <c r="E54" s="3"/>
      <c r="F54" s="35"/>
      <c r="G54" s="35"/>
      <c r="H54" s="35"/>
      <c r="I54" s="134"/>
      <c r="J54" s="130"/>
    </row>
    <row r="55" spans="2:10">
      <c r="B55" s="92">
        <v>6</v>
      </c>
      <c r="C55" s="3" t="s">
        <v>100</v>
      </c>
      <c r="D55" s="37"/>
      <c r="E55" s="3"/>
      <c r="F55" s="35"/>
      <c r="G55" s="35"/>
      <c r="H55" s="33"/>
      <c r="I55" s="133"/>
      <c r="J55" s="130" t="s">
        <v>212</v>
      </c>
    </row>
    <row r="56" spans="2:10">
      <c r="B56" s="92">
        <v>7</v>
      </c>
      <c r="C56" s="31" t="s">
        <v>203</v>
      </c>
      <c r="D56" s="37"/>
      <c r="E56" s="33"/>
      <c r="F56" s="35"/>
      <c r="G56" s="35"/>
      <c r="H56" s="35"/>
      <c r="I56" s="134"/>
      <c r="J56" s="130" t="s">
        <v>212</v>
      </c>
    </row>
    <row r="57" spans="2:10">
      <c r="B57" s="92">
        <v>8</v>
      </c>
      <c r="C57" s="31" t="s">
        <v>192</v>
      </c>
      <c r="D57" s="37"/>
      <c r="E57" s="33"/>
      <c r="F57" s="15"/>
      <c r="G57" s="35"/>
      <c r="H57" s="35"/>
      <c r="I57" s="134"/>
      <c r="J57" s="130" t="s">
        <v>212</v>
      </c>
    </row>
    <row r="58" spans="2:10">
      <c r="B58" s="92">
        <v>9</v>
      </c>
      <c r="C58" s="31" t="s">
        <v>193</v>
      </c>
      <c r="D58" s="33"/>
      <c r="E58" s="37"/>
      <c r="F58" s="35"/>
      <c r="G58" s="35"/>
      <c r="H58" s="35"/>
      <c r="I58" s="134"/>
      <c r="J58" s="130"/>
    </row>
    <row r="59" spans="2:10">
      <c r="B59" s="92">
        <v>10</v>
      </c>
      <c r="C59" s="31" t="s">
        <v>103</v>
      </c>
      <c r="D59" s="15"/>
      <c r="E59" s="33"/>
      <c r="F59" s="35"/>
      <c r="G59" s="35"/>
      <c r="H59" s="35"/>
      <c r="I59" s="135"/>
      <c r="J59" s="130" t="s">
        <v>212</v>
      </c>
    </row>
    <row r="60" spans="2:10">
      <c r="B60" s="92">
        <v>11</v>
      </c>
      <c r="C60" s="31" t="s">
        <v>114</v>
      </c>
      <c r="D60" s="35"/>
      <c r="E60" s="33"/>
      <c r="F60" s="36"/>
      <c r="G60" s="37"/>
      <c r="H60" s="35"/>
      <c r="I60" s="134"/>
      <c r="J60" s="130" t="s">
        <v>212</v>
      </c>
    </row>
    <row r="61" spans="2:10">
      <c r="B61" s="92">
        <v>12</v>
      </c>
      <c r="C61" s="3" t="s">
        <v>204</v>
      </c>
      <c r="D61" s="35"/>
      <c r="E61" s="35"/>
      <c r="F61" s="36"/>
      <c r="G61" s="37"/>
      <c r="H61" s="33"/>
      <c r="I61" s="133"/>
      <c r="J61" s="130" t="s">
        <v>212</v>
      </c>
    </row>
    <row r="62" spans="2:10">
      <c r="B62" s="92">
        <v>13</v>
      </c>
      <c r="C62" s="31" t="s">
        <v>98</v>
      </c>
      <c r="D62" s="35"/>
      <c r="E62" s="35"/>
      <c r="F62" s="36"/>
      <c r="G62" s="37"/>
      <c r="H62" s="33"/>
      <c r="I62" s="133"/>
      <c r="J62" s="130" t="s">
        <v>212</v>
      </c>
    </row>
    <row r="63" spans="2:10" ht="15" thickBot="1">
      <c r="B63" s="92">
        <v>14</v>
      </c>
      <c r="C63" s="31" t="s">
        <v>104</v>
      </c>
      <c r="D63" s="35"/>
      <c r="E63" s="35"/>
      <c r="F63" s="36"/>
      <c r="G63" s="33"/>
      <c r="H63" s="35"/>
      <c r="I63" s="133"/>
      <c r="J63" s="130" t="s">
        <v>212</v>
      </c>
    </row>
    <row r="64" spans="2:10">
      <c r="B64" s="247" t="s">
        <v>123</v>
      </c>
      <c r="C64" s="249" t="s">
        <v>207</v>
      </c>
      <c r="D64" s="249"/>
      <c r="E64" s="249"/>
      <c r="F64" s="249"/>
      <c r="G64" s="249"/>
      <c r="H64" s="249"/>
      <c r="I64" s="250"/>
      <c r="J64" s="243" t="s">
        <v>211</v>
      </c>
    </row>
    <row r="65" spans="2:13" ht="42">
      <c r="B65" s="248"/>
      <c r="C65" s="96" t="s">
        <v>96</v>
      </c>
      <c r="D65" s="97" t="s">
        <v>108</v>
      </c>
      <c r="E65" s="97" t="s">
        <v>110</v>
      </c>
      <c r="F65" s="97" t="s">
        <v>56</v>
      </c>
      <c r="G65" s="97" t="s">
        <v>106</v>
      </c>
      <c r="H65" s="97" t="s">
        <v>25</v>
      </c>
      <c r="I65" s="138" t="s">
        <v>109</v>
      </c>
      <c r="J65" s="244"/>
      <c r="K65" s="159"/>
      <c r="L65" s="159"/>
      <c r="M65" s="159"/>
    </row>
    <row r="66" spans="2:13" ht="28">
      <c r="B66" s="95">
        <v>1</v>
      </c>
      <c r="C66" s="31" t="s">
        <v>202</v>
      </c>
      <c r="D66" s="33"/>
      <c r="E66" s="37"/>
      <c r="F66" s="34"/>
      <c r="G66" s="34"/>
      <c r="H66" s="34"/>
      <c r="I66" s="133"/>
      <c r="J66" s="139"/>
      <c r="K66" s="159"/>
      <c r="L66" s="159"/>
      <c r="M66" s="159"/>
    </row>
    <row r="67" spans="2:13" ht="30.75" customHeight="1">
      <c r="B67" s="95">
        <v>2</v>
      </c>
      <c r="C67" s="151" t="s">
        <v>251</v>
      </c>
      <c r="D67" s="110"/>
      <c r="E67" s="110"/>
      <c r="F67" s="111"/>
      <c r="G67" s="112"/>
      <c r="H67" s="34"/>
      <c r="I67" s="133"/>
      <c r="J67" s="139" t="s">
        <v>212</v>
      </c>
      <c r="K67" s="159"/>
      <c r="L67" s="159"/>
      <c r="M67" s="159"/>
    </row>
    <row r="68" spans="2:13">
      <c r="B68" s="95">
        <v>3</v>
      </c>
      <c r="C68" s="32" t="s">
        <v>99</v>
      </c>
      <c r="D68" s="33"/>
      <c r="E68" s="37"/>
      <c r="F68" s="34"/>
      <c r="G68" s="34"/>
      <c r="H68" s="34"/>
      <c r="I68" s="133"/>
      <c r="J68" s="130"/>
      <c r="K68" s="159"/>
      <c r="L68" s="159"/>
      <c r="M68" s="159"/>
    </row>
    <row r="69" spans="2:13">
      <c r="B69" s="95">
        <v>4</v>
      </c>
      <c r="C69" s="32" t="s">
        <v>112</v>
      </c>
      <c r="D69" s="33"/>
      <c r="E69" s="37"/>
      <c r="F69" s="34"/>
      <c r="G69" s="34"/>
      <c r="H69" s="34"/>
      <c r="I69" s="133"/>
      <c r="J69" s="130"/>
    </row>
    <row r="70" spans="2:13">
      <c r="B70" s="95">
        <v>5</v>
      </c>
      <c r="C70" s="15" t="s">
        <v>111</v>
      </c>
      <c r="D70" s="33"/>
      <c r="E70" s="3"/>
      <c r="F70" s="35"/>
      <c r="G70" s="35"/>
      <c r="H70" s="35"/>
      <c r="I70" s="134"/>
      <c r="J70" s="130"/>
    </row>
    <row r="71" spans="2:13">
      <c r="B71" s="95">
        <v>6</v>
      </c>
      <c r="C71" s="3" t="s">
        <v>113</v>
      </c>
      <c r="D71" s="33"/>
      <c r="E71" s="3"/>
      <c r="F71" s="35"/>
      <c r="G71" s="35"/>
      <c r="H71" s="35"/>
      <c r="I71" s="134"/>
      <c r="J71" s="130"/>
    </row>
    <row r="72" spans="2:13">
      <c r="B72" s="95">
        <v>7</v>
      </c>
      <c r="C72" s="3" t="s">
        <v>100</v>
      </c>
      <c r="D72" s="37"/>
      <c r="E72" s="3"/>
      <c r="F72" s="35"/>
      <c r="G72" s="33"/>
      <c r="H72" s="15"/>
      <c r="I72" s="133"/>
      <c r="J72" s="130" t="s">
        <v>212</v>
      </c>
    </row>
    <row r="73" spans="2:13">
      <c r="B73" s="95">
        <v>8</v>
      </c>
      <c r="C73" s="31" t="s">
        <v>101</v>
      </c>
      <c r="D73" s="37"/>
      <c r="E73" s="33"/>
      <c r="F73" s="35"/>
      <c r="G73" s="35"/>
      <c r="H73" s="35"/>
      <c r="I73" s="134"/>
      <c r="J73" s="130" t="s">
        <v>212</v>
      </c>
    </row>
    <row r="74" spans="2:13">
      <c r="B74" s="95">
        <v>9</v>
      </c>
      <c r="C74" s="31" t="s">
        <v>206</v>
      </c>
      <c r="D74" s="37"/>
      <c r="E74" s="33"/>
      <c r="F74" s="15"/>
      <c r="G74" s="35"/>
      <c r="H74" s="35"/>
      <c r="I74" s="134"/>
      <c r="J74" s="130" t="s">
        <v>212</v>
      </c>
    </row>
    <row r="75" spans="2:13">
      <c r="B75" s="95">
        <v>10</v>
      </c>
      <c r="C75" s="31" t="s">
        <v>200</v>
      </c>
      <c r="D75" s="33"/>
      <c r="E75" s="37"/>
      <c r="F75" s="35"/>
      <c r="G75" s="35"/>
      <c r="H75" s="35"/>
      <c r="I75" s="134"/>
      <c r="J75" s="130"/>
    </row>
    <row r="76" spans="2:13">
      <c r="B76" s="95">
        <v>11</v>
      </c>
      <c r="C76" s="31" t="s">
        <v>103</v>
      </c>
      <c r="D76" s="15"/>
      <c r="E76" s="33"/>
      <c r="F76" s="35"/>
      <c r="G76" s="35"/>
      <c r="H76" s="35"/>
      <c r="I76" s="135"/>
      <c r="J76" s="130" t="s">
        <v>212</v>
      </c>
    </row>
    <row r="77" spans="2:13">
      <c r="B77" s="95">
        <v>12</v>
      </c>
      <c r="C77" s="31" t="s">
        <v>114</v>
      </c>
      <c r="D77" s="35"/>
      <c r="E77" s="33"/>
      <c r="F77" s="36"/>
      <c r="G77" s="37"/>
      <c r="H77" s="35"/>
      <c r="I77" s="134"/>
      <c r="J77" s="130" t="s">
        <v>212</v>
      </c>
    </row>
    <row r="78" spans="2:13">
      <c r="B78" s="95">
        <v>13</v>
      </c>
      <c r="C78" s="3" t="s">
        <v>115</v>
      </c>
      <c r="D78" s="35"/>
      <c r="E78" s="35"/>
      <c r="F78" s="36"/>
      <c r="G78" s="37"/>
      <c r="H78" s="33"/>
      <c r="I78" s="133"/>
      <c r="J78" s="130" t="s">
        <v>212</v>
      </c>
    </row>
    <row r="79" spans="2:13">
      <c r="B79" s="95">
        <v>14</v>
      </c>
      <c r="C79" s="31" t="s">
        <v>98</v>
      </c>
      <c r="D79" s="35"/>
      <c r="E79" s="33"/>
      <c r="F79" s="36"/>
      <c r="G79" s="37"/>
      <c r="H79" s="15"/>
      <c r="I79" s="133"/>
      <c r="J79" s="130" t="s">
        <v>212</v>
      </c>
    </row>
    <row r="80" spans="2:13">
      <c r="B80" s="95">
        <v>15</v>
      </c>
      <c r="C80" s="31" t="s">
        <v>124</v>
      </c>
      <c r="D80" s="33"/>
      <c r="E80" s="37"/>
      <c r="F80" s="35"/>
      <c r="G80" s="35"/>
      <c r="H80" s="3"/>
      <c r="I80" s="134"/>
      <c r="J80" s="130"/>
    </row>
    <row r="81" spans="2:10" ht="15" thickBot="1">
      <c r="B81" s="95">
        <v>16</v>
      </c>
      <c r="C81" s="41" t="s">
        <v>125</v>
      </c>
      <c r="D81" s="42"/>
      <c r="E81" s="49"/>
      <c r="F81" s="43"/>
      <c r="G81" s="43"/>
      <c r="H81" s="44"/>
      <c r="I81" s="137"/>
      <c r="J81" s="141"/>
    </row>
    <row r="82" spans="2:10">
      <c r="B82" s="251" t="s">
        <v>126</v>
      </c>
      <c r="C82" s="253" t="s">
        <v>208</v>
      </c>
      <c r="D82" s="253"/>
      <c r="E82" s="253"/>
      <c r="F82" s="253"/>
      <c r="G82" s="253"/>
      <c r="H82" s="253"/>
      <c r="I82" s="254"/>
      <c r="J82" s="245" t="s">
        <v>286</v>
      </c>
    </row>
    <row r="83" spans="2:10" ht="42">
      <c r="B83" s="252"/>
      <c r="C83" s="99" t="s">
        <v>96</v>
      </c>
      <c r="D83" s="100" t="s">
        <v>108</v>
      </c>
      <c r="E83" s="100" t="s">
        <v>110</v>
      </c>
      <c r="F83" s="100" t="s">
        <v>56</v>
      </c>
      <c r="G83" s="100" t="s">
        <v>106</v>
      </c>
      <c r="H83" s="100" t="s">
        <v>25</v>
      </c>
      <c r="I83" s="140" t="s">
        <v>109</v>
      </c>
      <c r="J83" s="246"/>
    </row>
    <row r="84" spans="2:10">
      <c r="B84" s="98">
        <v>1</v>
      </c>
      <c r="C84" s="31" t="s">
        <v>97</v>
      </c>
      <c r="D84" s="33"/>
      <c r="E84" s="37"/>
      <c r="F84" s="34"/>
      <c r="G84" s="34"/>
      <c r="H84" s="34"/>
      <c r="I84" s="133"/>
      <c r="J84" s="130"/>
    </row>
    <row r="85" spans="2:10">
      <c r="B85" s="98">
        <v>2</v>
      </c>
      <c r="C85" s="32" t="s">
        <v>99</v>
      </c>
      <c r="D85" s="33"/>
      <c r="E85" s="37"/>
      <c r="F85" s="34"/>
      <c r="G85" s="34"/>
      <c r="H85" s="34"/>
      <c r="I85" s="133"/>
      <c r="J85" s="130"/>
    </row>
    <row r="86" spans="2:10">
      <c r="B86" s="98">
        <v>3</v>
      </c>
      <c r="C86" s="32" t="s">
        <v>112</v>
      </c>
      <c r="D86" s="33"/>
      <c r="E86" s="37"/>
      <c r="F86" s="34"/>
      <c r="G86" s="34"/>
      <c r="H86" s="34"/>
      <c r="I86" s="133"/>
      <c r="J86" s="130"/>
    </row>
    <row r="87" spans="2:10">
      <c r="B87" s="98">
        <v>4</v>
      </c>
      <c r="C87" s="15" t="s">
        <v>111</v>
      </c>
      <c r="D87" s="33"/>
      <c r="E87" s="3"/>
      <c r="F87" s="35"/>
      <c r="G87" s="35"/>
      <c r="H87" s="35"/>
      <c r="I87" s="134"/>
      <c r="J87" s="130"/>
    </row>
    <row r="88" spans="2:10">
      <c r="B88" s="98">
        <v>5</v>
      </c>
      <c r="C88" s="3" t="s">
        <v>113</v>
      </c>
      <c r="D88" s="33"/>
      <c r="E88" s="3"/>
      <c r="F88" s="35"/>
      <c r="G88" s="35"/>
      <c r="H88" s="35"/>
      <c r="I88" s="134"/>
      <c r="J88" s="130"/>
    </row>
    <row r="89" spans="2:10">
      <c r="B89" s="98">
        <v>6</v>
      </c>
      <c r="C89" s="3" t="s">
        <v>100</v>
      </c>
      <c r="D89" s="37"/>
      <c r="E89" s="3"/>
      <c r="F89" s="35"/>
      <c r="G89" s="33"/>
      <c r="H89" s="15"/>
      <c r="I89" s="133"/>
      <c r="J89" s="130" t="s">
        <v>212</v>
      </c>
    </row>
    <row r="90" spans="2:10">
      <c r="B90" s="98">
        <v>7</v>
      </c>
      <c r="C90" s="31" t="s">
        <v>101</v>
      </c>
      <c r="D90" s="37"/>
      <c r="E90" s="33"/>
      <c r="F90" s="35"/>
      <c r="G90" s="35"/>
      <c r="H90" s="35"/>
      <c r="I90" s="134"/>
      <c r="J90" s="130" t="s">
        <v>212</v>
      </c>
    </row>
    <row r="91" spans="2:10">
      <c r="B91" s="98">
        <v>8</v>
      </c>
      <c r="C91" s="31" t="s">
        <v>206</v>
      </c>
      <c r="D91" s="37"/>
      <c r="E91" s="33"/>
      <c r="F91" s="15"/>
      <c r="G91" s="35"/>
      <c r="H91" s="35"/>
      <c r="I91" s="134"/>
      <c r="J91" s="130" t="s">
        <v>212</v>
      </c>
    </row>
    <row r="92" spans="2:10">
      <c r="B92" s="98">
        <v>9</v>
      </c>
      <c r="C92" s="31" t="s">
        <v>200</v>
      </c>
      <c r="D92" s="33"/>
      <c r="E92" s="37"/>
      <c r="F92" s="35"/>
      <c r="G92" s="35"/>
      <c r="H92" s="35"/>
      <c r="I92" s="134"/>
      <c r="J92" s="130"/>
    </row>
    <row r="93" spans="2:10">
      <c r="B93" s="98">
        <v>10</v>
      </c>
      <c r="C93" s="31" t="s">
        <v>103</v>
      </c>
      <c r="D93" s="15"/>
      <c r="E93" s="33"/>
      <c r="F93" s="35"/>
      <c r="G93" s="35"/>
      <c r="H93" s="35"/>
      <c r="I93" s="135"/>
      <c r="J93" s="130" t="s">
        <v>212</v>
      </c>
    </row>
    <row r="94" spans="2:10">
      <c r="B94" s="98">
        <v>11</v>
      </c>
      <c r="C94" s="31" t="s">
        <v>114</v>
      </c>
      <c r="D94" s="35"/>
      <c r="E94" s="33"/>
      <c r="F94" s="36"/>
      <c r="G94" s="37"/>
      <c r="H94" s="35"/>
      <c r="I94" s="134"/>
      <c r="J94" s="130" t="s">
        <v>212</v>
      </c>
    </row>
    <row r="95" spans="2:10">
      <c r="B95" s="98">
        <v>13</v>
      </c>
      <c r="C95" s="3" t="s">
        <v>115</v>
      </c>
      <c r="D95" s="35"/>
      <c r="E95" s="33"/>
      <c r="F95" s="36"/>
      <c r="G95" s="37"/>
      <c r="H95" s="15"/>
      <c r="I95" s="133"/>
      <c r="J95" s="130" t="s">
        <v>212</v>
      </c>
    </row>
    <row r="96" spans="2:10">
      <c r="B96" s="98">
        <v>14</v>
      </c>
      <c r="C96" s="31" t="s">
        <v>98</v>
      </c>
      <c r="D96" s="35"/>
      <c r="E96" s="35"/>
      <c r="F96" s="36"/>
      <c r="G96" s="37"/>
      <c r="H96" s="33"/>
      <c r="I96" s="133"/>
      <c r="J96" s="130" t="s">
        <v>212</v>
      </c>
    </row>
    <row r="97" spans="2:10" ht="15" thickBot="1">
      <c r="B97" s="98">
        <v>15</v>
      </c>
      <c r="C97" s="31" t="s">
        <v>104</v>
      </c>
      <c r="D97" s="35"/>
      <c r="E97" s="35"/>
      <c r="F97" s="36"/>
      <c r="G97" s="33"/>
      <c r="H97" s="35"/>
      <c r="I97" s="133"/>
      <c r="J97" s="131" t="s">
        <v>212</v>
      </c>
    </row>
    <row r="98" spans="2:10" ht="15" customHeight="1">
      <c r="B98" s="255" t="s">
        <v>209</v>
      </c>
      <c r="C98" s="257" t="s">
        <v>247</v>
      </c>
      <c r="D98" s="258"/>
      <c r="E98" s="258"/>
      <c r="F98" s="258"/>
      <c r="G98" s="258"/>
      <c r="H98" s="258"/>
      <c r="I98" s="259"/>
      <c r="J98" s="241" t="s">
        <v>286</v>
      </c>
    </row>
    <row r="99" spans="2:10" ht="42">
      <c r="B99" s="256"/>
      <c r="C99" s="102" t="s">
        <v>96</v>
      </c>
      <c r="D99" s="103" t="s">
        <v>108</v>
      </c>
      <c r="E99" s="103" t="s">
        <v>110</v>
      </c>
      <c r="F99" s="103" t="s">
        <v>56</v>
      </c>
      <c r="G99" s="103" t="s">
        <v>106</v>
      </c>
      <c r="H99" s="103" t="s">
        <v>25</v>
      </c>
      <c r="I99" s="142" t="s">
        <v>109</v>
      </c>
      <c r="J99" s="242"/>
    </row>
    <row r="100" spans="2:10" ht="28">
      <c r="B100" s="101">
        <v>1</v>
      </c>
      <c r="C100" s="31" t="s">
        <v>210</v>
      </c>
      <c r="D100" s="33"/>
      <c r="E100" s="37"/>
      <c r="F100" s="34"/>
      <c r="G100" s="34"/>
      <c r="H100" s="34"/>
      <c r="I100" s="39"/>
      <c r="J100" s="130"/>
    </row>
    <row r="101" spans="2:10">
      <c r="B101" s="101">
        <v>2</v>
      </c>
      <c r="C101" s="32" t="s">
        <v>99</v>
      </c>
      <c r="D101" s="33"/>
      <c r="E101" s="37"/>
      <c r="F101" s="34"/>
      <c r="G101" s="34"/>
      <c r="H101" s="34"/>
      <c r="I101" s="39"/>
      <c r="J101" s="130"/>
    </row>
    <row r="102" spans="2:10">
      <c r="B102" s="101">
        <v>3</v>
      </c>
      <c r="C102" s="32" t="s">
        <v>112</v>
      </c>
      <c r="D102" s="33"/>
      <c r="E102" s="37"/>
      <c r="F102" s="34"/>
      <c r="G102" s="34"/>
      <c r="H102" s="34"/>
      <c r="I102" s="39"/>
      <c r="J102" s="130"/>
    </row>
    <row r="103" spans="2:10">
      <c r="B103" s="101">
        <v>4</v>
      </c>
      <c r="C103" s="15" t="s">
        <v>111</v>
      </c>
      <c r="D103" s="33"/>
      <c r="E103" s="3"/>
      <c r="F103" s="35"/>
      <c r="G103" s="35"/>
      <c r="H103" s="35"/>
      <c r="I103" s="40"/>
      <c r="J103" s="130"/>
    </row>
    <row r="104" spans="2:10">
      <c r="B104" s="101">
        <v>5</v>
      </c>
      <c r="C104" s="3" t="s">
        <v>100</v>
      </c>
      <c r="D104" s="33"/>
      <c r="E104" s="3"/>
      <c r="F104" s="35"/>
      <c r="G104" s="15"/>
      <c r="H104" s="3"/>
      <c r="I104" s="50"/>
      <c r="J104" s="130"/>
    </row>
    <row r="105" spans="2:10">
      <c r="B105" s="101">
        <v>6</v>
      </c>
      <c r="C105" s="31" t="s">
        <v>206</v>
      </c>
      <c r="D105" s="33"/>
      <c r="E105" s="3"/>
      <c r="F105" s="3"/>
      <c r="G105" s="35"/>
      <c r="H105" s="35"/>
      <c r="I105" s="40"/>
      <c r="J105" s="130"/>
    </row>
    <row r="106" spans="2:10">
      <c r="B106" s="101">
        <v>7</v>
      </c>
      <c r="C106" s="31" t="s">
        <v>200</v>
      </c>
      <c r="D106" s="33"/>
      <c r="E106" s="37"/>
      <c r="F106" s="35"/>
      <c r="G106" s="35"/>
      <c r="H106" s="35"/>
      <c r="I106" s="40"/>
      <c r="J106" s="130"/>
    </row>
    <row r="107" spans="2:10">
      <c r="B107" s="101">
        <v>8</v>
      </c>
      <c r="C107" s="31" t="s">
        <v>114</v>
      </c>
      <c r="D107" s="33"/>
      <c r="E107" s="3"/>
      <c r="F107" s="36"/>
      <c r="G107" s="37"/>
      <c r="H107" s="35"/>
      <c r="I107" s="40"/>
      <c r="J107" s="130"/>
    </row>
    <row r="108" spans="2:10">
      <c r="B108" s="101">
        <v>9</v>
      </c>
      <c r="C108" s="3" t="s">
        <v>115</v>
      </c>
      <c r="D108" s="33"/>
      <c r="E108" s="3"/>
      <c r="F108" s="36"/>
      <c r="G108" s="37"/>
      <c r="H108" s="3"/>
      <c r="I108" s="39"/>
      <c r="J108" s="130"/>
    </row>
    <row r="109" spans="2:10">
      <c r="B109" s="101">
        <v>10</v>
      </c>
      <c r="C109" s="31" t="s">
        <v>98</v>
      </c>
      <c r="D109" s="33"/>
      <c r="E109" s="35"/>
      <c r="F109" s="36"/>
      <c r="G109" s="37"/>
      <c r="H109" s="15"/>
      <c r="I109" s="39"/>
      <c r="J109" s="130"/>
    </row>
    <row r="110" spans="2:10" ht="15" thickBot="1">
      <c r="B110" s="143">
        <v>11</v>
      </c>
      <c r="C110" s="41" t="s">
        <v>104</v>
      </c>
      <c r="D110" s="42"/>
      <c r="E110" s="43"/>
      <c r="F110" s="144"/>
      <c r="G110" s="51"/>
      <c r="H110" s="43"/>
      <c r="I110" s="45"/>
      <c r="J110" s="131"/>
    </row>
    <row r="113" spans="2:10" ht="18">
      <c r="B113" s="187" t="s">
        <v>302</v>
      </c>
      <c r="C113" s="228"/>
      <c r="D113" s="228"/>
      <c r="E113" s="228"/>
      <c r="F113" s="228"/>
      <c r="G113" s="228"/>
      <c r="H113" s="228"/>
      <c r="I113" s="228"/>
    </row>
    <row r="114" spans="2:10" ht="15" thickBot="1"/>
    <row r="115" spans="2:10">
      <c r="B115" s="229" t="s">
        <v>284</v>
      </c>
      <c r="C115" s="231" t="s">
        <v>252</v>
      </c>
      <c r="D115" s="231"/>
      <c r="E115" s="231"/>
      <c r="F115" s="231"/>
      <c r="G115" s="231"/>
      <c r="H115" s="231"/>
      <c r="I115" s="232"/>
      <c r="J115" s="233" t="s">
        <v>286</v>
      </c>
    </row>
    <row r="116" spans="2:10" ht="42">
      <c r="B116" s="230"/>
      <c r="C116" s="30" t="s">
        <v>96</v>
      </c>
      <c r="D116" s="88" t="s">
        <v>108</v>
      </c>
      <c r="E116" s="88" t="s">
        <v>110</v>
      </c>
      <c r="F116" s="88" t="s">
        <v>56</v>
      </c>
      <c r="G116" s="88" t="s">
        <v>106</v>
      </c>
      <c r="H116" s="88" t="s">
        <v>25</v>
      </c>
      <c r="I116" s="123" t="s">
        <v>109</v>
      </c>
      <c r="J116" s="234"/>
    </row>
    <row r="117" spans="2:10">
      <c r="B117" s="38">
        <v>1</v>
      </c>
      <c r="C117" s="32" t="s">
        <v>273</v>
      </c>
      <c r="D117" s="112"/>
      <c r="E117" s="113"/>
      <c r="F117" s="114"/>
      <c r="G117" s="114"/>
      <c r="H117" s="114"/>
      <c r="I117" s="163"/>
      <c r="J117" s="130"/>
    </row>
    <row r="118" spans="2:10">
      <c r="B118" s="38">
        <v>2</v>
      </c>
      <c r="C118" s="32" t="s">
        <v>99</v>
      </c>
      <c r="D118" s="112"/>
      <c r="E118" s="113"/>
      <c r="F118" s="114"/>
      <c r="G118" s="114"/>
      <c r="H118" s="114"/>
      <c r="I118" s="163"/>
      <c r="J118" s="130"/>
    </row>
    <row r="119" spans="2:10">
      <c r="B119" s="38">
        <v>3</v>
      </c>
      <c r="C119" s="32" t="s">
        <v>112</v>
      </c>
      <c r="D119" s="112"/>
      <c r="E119" s="113"/>
      <c r="F119" s="114"/>
      <c r="G119" s="114"/>
      <c r="H119" s="114"/>
      <c r="I119" s="163"/>
      <c r="J119" s="130"/>
    </row>
    <row r="120" spans="2:10">
      <c r="B120" s="38">
        <v>4</v>
      </c>
      <c r="C120" s="115" t="s">
        <v>274</v>
      </c>
      <c r="D120" s="112"/>
      <c r="E120" s="68"/>
      <c r="F120" s="116"/>
      <c r="G120" s="116"/>
      <c r="H120" s="116"/>
      <c r="I120" s="164"/>
      <c r="J120" s="130"/>
    </row>
    <row r="121" spans="2:10">
      <c r="B121" s="38">
        <v>5</v>
      </c>
      <c r="C121" s="68" t="s">
        <v>113</v>
      </c>
      <c r="D121" s="112"/>
      <c r="E121" s="68"/>
      <c r="F121" s="116"/>
      <c r="G121" s="116"/>
      <c r="H121" s="116"/>
      <c r="I121" s="164"/>
      <c r="J121" s="130"/>
    </row>
    <row r="122" spans="2:10">
      <c r="B122" s="38">
        <v>6</v>
      </c>
      <c r="C122" s="68" t="s">
        <v>100</v>
      </c>
      <c r="D122" s="113"/>
      <c r="E122" s="68"/>
      <c r="F122" s="116"/>
      <c r="G122" s="112"/>
      <c r="I122" s="163"/>
      <c r="J122" s="130" t="s">
        <v>212</v>
      </c>
    </row>
    <row r="123" spans="2:10">
      <c r="B123" s="38">
        <v>7</v>
      </c>
      <c r="C123" s="32" t="s">
        <v>101</v>
      </c>
      <c r="D123" s="113"/>
      <c r="E123" s="112"/>
      <c r="F123" s="116"/>
      <c r="G123" s="116"/>
      <c r="H123" s="116"/>
      <c r="I123" s="164"/>
      <c r="J123" s="130" t="s">
        <v>212</v>
      </c>
    </row>
    <row r="124" spans="2:10">
      <c r="B124" s="38">
        <v>8</v>
      </c>
      <c r="C124" s="32" t="s">
        <v>193</v>
      </c>
      <c r="D124" s="125"/>
      <c r="E124" s="3"/>
      <c r="F124" s="116"/>
      <c r="G124" s="116"/>
      <c r="H124" s="116"/>
      <c r="I124" s="164"/>
      <c r="J124" s="130"/>
    </row>
    <row r="125" spans="2:10">
      <c r="B125" s="38">
        <v>9</v>
      </c>
      <c r="C125" s="32" t="s">
        <v>103</v>
      </c>
      <c r="D125" s="115"/>
      <c r="E125" s="3"/>
      <c r="F125" s="112"/>
      <c r="G125" s="116"/>
      <c r="H125" s="116"/>
      <c r="I125" s="126"/>
      <c r="J125" s="130" t="s">
        <v>212</v>
      </c>
    </row>
    <row r="126" spans="2:10">
      <c r="B126" s="38">
        <v>10</v>
      </c>
      <c r="C126" s="32" t="s">
        <v>275</v>
      </c>
      <c r="D126" s="164"/>
      <c r="E126" s="3"/>
      <c r="F126" s="112"/>
      <c r="G126" s="113"/>
      <c r="H126" s="116"/>
      <c r="I126" s="164"/>
      <c r="J126" s="130" t="s">
        <v>212</v>
      </c>
    </row>
    <row r="127" spans="2:10">
      <c r="B127" s="38">
        <v>11</v>
      </c>
      <c r="C127" s="68" t="s">
        <v>115</v>
      </c>
      <c r="D127" s="116"/>
      <c r="E127" s="116"/>
      <c r="F127" s="117"/>
      <c r="G127" s="112"/>
      <c r="I127" s="163"/>
      <c r="J127" s="130" t="s">
        <v>212</v>
      </c>
    </row>
    <row r="128" spans="2:10">
      <c r="B128" s="38">
        <v>12</v>
      </c>
      <c r="C128" s="32" t="s">
        <v>98</v>
      </c>
      <c r="D128" s="116"/>
      <c r="E128" s="116"/>
      <c r="F128" s="117"/>
      <c r="G128" s="113"/>
      <c r="H128" s="112"/>
      <c r="I128" s="163"/>
      <c r="J128" s="130" t="s">
        <v>212</v>
      </c>
    </row>
    <row r="129" spans="2:10">
      <c r="B129" s="38">
        <v>13</v>
      </c>
      <c r="C129" s="32" t="s">
        <v>104</v>
      </c>
      <c r="D129" s="116"/>
      <c r="E129" s="116"/>
      <c r="F129" s="117"/>
      <c r="G129" s="116"/>
      <c r="H129" s="112"/>
      <c r="I129" s="163"/>
      <c r="J129" s="130" t="s">
        <v>212</v>
      </c>
    </row>
    <row r="130" spans="2:10" ht="15" thickBot="1">
      <c r="B130" s="165">
        <v>14</v>
      </c>
      <c r="C130" s="108" t="s">
        <v>148</v>
      </c>
      <c r="D130" s="166"/>
      <c r="E130" s="166"/>
      <c r="F130" s="167"/>
      <c r="G130" s="166"/>
      <c r="H130" s="109"/>
      <c r="I130" s="168"/>
      <c r="J130" s="130" t="s">
        <v>212</v>
      </c>
    </row>
    <row r="131" spans="2:10">
      <c r="B131" s="235" t="s">
        <v>285</v>
      </c>
      <c r="C131" s="237" t="s">
        <v>276</v>
      </c>
      <c r="D131" s="237"/>
      <c r="E131" s="237"/>
      <c r="F131" s="237"/>
      <c r="G131" s="237"/>
      <c r="H131" s="237"/>
      <c r="I131" s="238"/>
      <c r="J131" s="239" t="s">
        <v>286</v>
      </c>
    </row>
    <row r="132" spans="2:10" ht="42">
      <c r="B132" s="236"/>
      <c r="C132" s="89" t="s">
        <v>96</v>
      </c>
      <c r="D132" s="90" t="s">
        <v>108</v>
      </c>
      <c r="E132" s="90" t="s">
        <v>110</v>
      </c>
      <c r="F132" s="90" t="s">
        <v>56</v>
      </c>
      <c r="G132" s="90" t="s">
        <v>106</v>
      </c>
      <c r="H132" s="90" t="s">
        <v>25</v>
      </c>
      <c r="I132" s="127" t="s">
        <v>109</v>
      </c>
      <c r="J132" s="240"/>
    </row>
    <row r="133" spans="2:10" ht="28">
      <c r="B133" s="91">
        <v>1</v>
      </c>
      <c r="C133" s="108" t="s">
        <v>277</v>
      </c>
      <c r="D133" s="109"/>
      <c r="E133" s="110"/>
      <c r="F133" s="111"/>
      <c r="G133" s="111"/>
      <c r="H133" s="111"/>
      <c r="I133" s="168"/>
      <c r="J133" s="130"/>
    </row>
    <row r="134" spans="2:10">
      <c r="B134" s="91">
        <v>2</v>
      </c>
      <c r="C134" s="32" t="s">
        <v>99</v>
      </c>
      <c r="D134" s="112"/>
      <c r="E134" s="113"/>
      <c r="F134" s="114"/>
      <c r="G134" s="114"/>
      <c r="H134" s="114"/>
      <c r="I134" s="163"/>
      <c r="J134" s="130"/>
    </row>
    <row r="135" spans="2:10">
      <c r="B135" s="91">
        <v>3</v>
      </c>
      <c r="C135" s="32" t="s">
        <v>112</v>
      </c>
      <c r="D135" s="112"/>
      <c r="E135" s="113"/>
      <c r="F135" s="114"/>
      <c r="G135" s="114"/>
      <c r="H135" s="114"/>
      <c r="I135" s="163"/>
      <c r="J135" s="130"/>
    </row>
    <row r="136" spans="2:10">
      <c r="B136" s="91">
        <v>4</v>
      </c>
      <c r="C136" s="32" t="s">
        <v>102</v>
      </c>
      <c r="D136" s="112"/>
      <c r="E136" s="113"/>
      <c r="F136" s="114"/>
      <c r="G136" s="114"/>
      <c r="H136" s="114"/>
      <c r="I136" s="163"/>
      <c r="J136" s="130"/>
    </row>
    <row r="137" spans="2:10">
      <c r="B137" s="91">
        <v>5</v>
      </c>
      <c r="C137" s="32" t="s">
        <v>198</v>
      </c>
      <c r="D137" s="125"/>
      <c r="E137" s="113"/>
      <c r="F137" s="114"/>
      <c r="G137" s="114"/>
      <c r="H137" s="114"/>
      <c r="J137" s="130"/>
    </row>
    <row r="138" spans="2:10">
      <c r="B138" s="91">
        <v>6</v>
      </c>
      <c r="C138" s="32" t="s">
        <v>120</v>
      </c>
      <c r="D138" s="112"/>
      <c r="E138" s="113"/>
      <c r="F138" s="114"/>
      <c r="G138" s="114"/>
      <c r="H138" s="114"/>
      <c r="I138" s="163"/>
      <c r="J138" s="130"/>
    </row>
    <row r="139" spans="2:10">
      <c r="B139" s="91">
        <v>7</v>
      </c>
      <c r="C139" s="32" t="s">
        <v>121</v>
      </c>
      <c r="D139" s="112"/>
      <c r="E139" s="113"/>
      <c r="F139" s="114"/>
      <c r="G139" s="114"/>
      <c r="H139" s="114"/>
      <c r="I139" s="163"/>
      <c r="J139" s="130"/>
    </row>
    <row r="140" spans="2:10">
      <c r="B140" s="91">
        <v>8</v>
      </c>
      <c r="C140" s="115" t="s">
        <v>111</v>
      </c>
      <c r="D140" s="68"/>
      <c r="E140" s="68"/>
      <c r="F140" s="125"/>
      <c r="G140" s="116"/>
      <c r="H140" s="116"/>
      <c r="J140" s="130" t="s">
        <v>212</v>
      </c>
    </row>
    <row r="141" spans="2:10">
      <c r="B141" s="91">
        <v>9</v>
      </c>
      <c r="C141" s="68" t="s">
        <v>278</v>
      </c>
      <c r="D141" s="112"/>
      <c r="E141" s="68"/>
      <c r="F141" s="116"/>
      <c r="G141" s="116"/>
      <c r="H141" s="116"/>
      <c r="I141" s="164"/>
      <c r="J141" s="130"/>
    </row>
    <row r="142" spans="2:10">
      <c r="B142" s="91">
        <v>10</v>
      </c>
      <c r="C142" s="32" t="s">
        <v>199</v>
      </c>
      <c r="D142" s="113"/>
      <c r="F142" s="112"/>
      <c r="G142" s="116"/>
      <c r="H142" s="116"/>
      <c r="I142" s="164"/>
      <c r="J142" s="130" t="s">
        <v>212</v>
      </c>
    </row>
    <row r="143" spans="2:10">
      <c r="B143" s="91">
        <v>11</v>
      </c>
      <c r="C143" s="32" t="s">
        <v>192</v>
      </c>
      <c r="E143" s="68"/>
      <c r="F143" s="112"/>
      <c r="G143" s="116"/>
      <c r="I143" s="116"/>
      <c r="J143" s="130" t="s">
        <v>212</v>
      </c>
    </row>
    <row r="144" spans="2:10">
      <c r="B144" s="91">
        <v>12</v>
      </c>
      <c r="C144" s="32" t="s">
        <v>200</v>
      </c>
      <c r="D144" s="112"/>
      <c r="E144" s="113"/>
      <c r="F144" s="116"/>
      <c r="G144" s="116"/>
      <c r="H144" s="116"/>
      <c r="I144" s="164"/>
      <c r="J144" s="130"/>
    </row>
    <row r="145" spans="2:10">
      <c r="B145" s="91">
        <v>13</v>
      </c>
      <c r="C145" s="32" t="s">
        <v>103</v>
      </c>
      <c r="D145" s="115"/>
      <c r="E145" s="3"/>
      <c r="F145" s="112"/>
      <c r="G145" s="116"/>
      <c r="H145" s="116"/>
      <c r="I145" s="126"/>
      <c r="J145" s="130" t="s">
        <v>212</v>
      </c>
    </row>
    <row r="146" spans="2:10">
      <c r="B146" s="91">
        <v>14</v>
      </c>
      <c r="C146" s="32" t="s">
        <v>275</v>
      </c>
      <c r="D146" s="164"/>
      <c r="E146" s="3"/>
      <c r="F146" s="112"/>
      <c r="G146" s="113"/>
      <c r="H146" s="116"/>
      <c r="I146" s="164"/>
      <c r="J146" s="130" t="s">
        <v>212</v>
      </c>
    </row>
    <row r="147" spans="2:10">
      <c r="B147" s="91">
        <v>15</v>
      </c>
      <c r="C147" s="68" t="s">
        <v>201</v>
      </c>
      <c r="D147" s="164"/>
      <c r="E147" s="116"/>
      <c r="F147" s="112"/>
      <c r="G147" s="113"/>
      <c r="H147" s="113"/>
      <c r="I147" s="163"/>
      <c r="J147" s="130" t="s">
        <v>212</v>
      </c>
    </row>
    <row r="148" spans="2:10">
      <c r="B148" s="91">
        <v>16</v>
      </c>
      <c r="C148" s="32" t="s">
        <v>98</v>
      </c>
      <c r="D148" s="116"/>
      <c r="E148" s="116"/>
      <c r="F148" s="117"/>
      <c r="G148" s="113"/>
      <c r="H148" s="112"/>
      <c r="I148" s="163"/>
      <c r="J148" s="130" t="s">
        <v>212</v>
      </c>
    </row>
    <row r="149" spans="2:10">
      <c r="B149" s="91">
        <v>17</v>
      </c>
      <c r="C149" s="32" t="s">
        <v>104</v>
      </c>
      <c r="D149" s="116"/>
      <c r="E149" s="116"/>
      <c r="F149" s="117"/>
      <c r="G149" s="3"/>
      <c r="H149" s="112"/>
      <c r="J149" s="130" t="s">
        <v>212</v>
      </c>
    </row>
    <row r="150" spans="2:10">
      <c r="B150" s="91">
        <v>18</v>
      </c>
      <c r="C150" s="169" t="s">
        <v>279</v>
      </c>
      <c r="D150" s="170"/>
      <c r="E150" s="170"/>
      <c r="F150" s="171"/>
      <c r="G150" s="3"/>
      <c r="H150" s="3"/>
      <c r="I150" s="112"/>
      <c r="J150" s="130" t="s">
        <v>212</v>
      </c>
    </row>
    <row r="151" spans="2:10" ht="15" thickBot="1">
      <c r="B151" s="91">
        <v>19</v>
      </c>
      <c r="C151" s="118" t="s">
        <v>148</v>
      </c>
      <c r="D151" s="119"/>
      <c r="E151" s="119"/>
      <c r="F151" s="120"/>
      <c r="G151" s="120"/>
      <c r="H151" s="121"/>
      <c r="I151" s="120"/>
      <c r="J151" s="130" t="s">
        <v>212</v>
      </c>
    </row>
    <row r="152" spans="2:10">
      <c r="B152" s="222" t="s">
        <v>301</v>
      </c>
      <c r="C152" s="224" t="s">
        <v>280</v>
      </c>
      <c r="D152" s="224"/>
      <c r="E152" s="224"/>
      <c r="F152" s="224"/>
      <c r="G152" s="224"/>
      <c r="H152" s="224"/>
      <c r="I152" s="225"/>
      <c r="J152" s="226" t="s">
        <v>286</v>
      </c>
    </row>
    <row r="153" spans="2:10" ht="42">
      <c r="B153" s="223"/>
      <c r="C153" s="93" t="s">
        <v>96</v>
      </c>
      <c r="D153" s="94" t="s">
        <v>108</v>
      </c>
      <c r="E153" s="94" t="s">
        <v>110</v>
      </c>
      <c r="F153" s="94" t="s">
        <v>56</v>
      </c>
      <c r="G153" s="94" t="s">
        <v>106</v>
      </c>
      <c r="H153" s="94" t="s">
        <v>25</v>
      </c>
      <c r="I153" s="136" t="s">
        <v>109</v>
      </c>
      <c r="J153" s="227"/>
    </row>
    <row r="154" spans="2:10">
      <c r="B154" s="92">
        <v>1</v>
      </c>
      <c r="C154" s="31" t="s">
        <v>281</v>
      </c>
      <c r="D154" s="37"/>
      <c r="E154" s="33"/>
      <c r="F154" s="34"/>
      <c r="G154" s="34"/>
      <c r="H154" s="34"/>
      <c r="I154" s="172"/>
      <c r="J154" s="130"/>
    </row>
    <row r="155" spans="2:10">
      <c r="B155" s="92">
        <v>2</v>
      </c>
      <c r="C155" s="32" t="s">
        <v>99</v>
      </c>
      <c r="D155" s="3"/>
      <c r="E155" s="33"/>
      <c r="F155" s="34"/>
      <c r="G155" s="34"/>
      <c r="H155" s="34"/>
      <c r="I155" s="172"/>
      <c r="J155" s="130"/>
    </row>
    <row r="156" spans="2:10">
      <c r="B156" s="92">
        <v>3</v>
      </c>
      <c r="C156" s="32" t="s">
        <v>112</v>
      </c>
      <c r="D156" s="3"/>
      <c r="E156" s="33"/>
      <c r="F156" s="34"/>
      <c r="G156" s="34"/>
      <c r="H156" s="34"/>
      <c r="I156" s="172"/>
      <c r="J156" s="130"/>
    </row>
    <row r="157" spans="2:10">
      <c r="B157" s="92">
        <v>4</v>
      </c>
      <c r="C157" s="15" t="s">
        <v>111</v>
      </c>
      <c r="D157" s="3"/>
      <c r="E157" s="3"/>
      <c r="F157" s="35"/>
      <c r="G157" s="134"/>
      <c r="H157" s="35"/>
      <c r="I157" s="172"/>
      <c r="J157" s="130" t="s">
        <v>212</v>
      </c>
    </row>
    <row r="158" spans="2:10">
      <c r="B158" s="92">
        <v>5</v>
      </c>
      <c r="C158" s="3" t="s">
        <v>113</v>
      </c>
      <c r="D158" s="15"/>
      <c r="E158" s="3"/>
      <c r="F158" s="35"/>
      <c r="G158" s="33"/>
      <c r="H158" s="35"/>
      <c r="I158" s="172"/>
      <c r="J158" s="130" t="s">
        <v>212</v>
      </c>
    </row>
    <row r="159" spans="2:10">
      <c r="B159" s="92">
        <v>6</v>
      </c>
      <c r="C159" s="3" t="s">
        <v>100</v>
      </c>
      <c r="D159" s="37"/>
      <c r="E159" s="3"/>
      <c r="F159" s="35"/>
      <c r="G159" s="35"/>
      <c r="H159" s="33"/>
      <c r="I159" s="172"/>
      <c r="J159" s="130" t="s">
        <v>212</v>
      </c>
    </row>
    <row r="160" spans="2:10">
      <c r="B160" s="92">
        <v>7</v>
      </c>
      <c r="C160" s="31" t="s">
        <v>282</v>
      </c>
      <c r="D160" s="37"/>
      <c r="E160" s="3"/>
      <c r="F160" s="35"/>
      <c r="G160" s="33"/>
      <c r="H160" s="35"/>
      <c r="I160" s="173"/>
      <c r="J160" s="130" t="s">
        <v>212</v>
      </c>
    </row>
    <row r="161" spans="2:10">
      <c r="B161" s="92">
        <v>8</v>
      </c>
      <c r="C161" s="31" t="s">
        <v>192</v>
      </c>
      <c r="D161" s="37"/>
      <c r="E161" s="3"/>
      <c r="F161" s="3"/>
      <c r="G161" s="33"/>
      <c r="H161" s="35"/>
      <c r="I161" s="173"/>
      <c r="J161" s="130" t="s">
        <v>212</v>
      </c>
    </row>
    <row r="162" spans="2:10">
      <c r="B162" s="92">
        <v>9</v>
      </c>
      <c r="C162" s="31" t="s">
        <v>193</v>
      </c>
      <c r="D162" s="9"/>
      <c r="E162" s="37"/>
      <c r="F162" s="35"/>
      <c r="G162" s="33"/>
      <c r="H162" s="35"/>
      <c r="I162" s="173"/>
      <c r="J162" s="130" t="s">
        <v>212</v>
      </c>
    </row>
    <row r="163" spans="2:10">
      <c r="B163" s="92">
        <v>10</v>
      </c>
      <c r="C163" s="31" t="s">
        <v>103</v>
      </c>
      <c r="D163" s="9"/>
      <c r="E163" s="3"/>
      <c r="F163" s="35"/>
      <c r="G163" s="33"/>
      <c r="H163" s="35"/>
      <c r="I163" s="173"/>
      <c r="J163" s="130" t="s">
        <v>212</v>
      </c>
    </row>
    <row r="164" spans="2:10">
      <c r="B164" s="92">
        <v>11</v>
      </c>
      <c r="C164" s="31" t="s">
        <v>275</v>
      </c>
      <c r="D164" s="35"/>
      <c r="E164" s="3"/>
      <c r="F164" s="36"/>
      <c r="G164" s="33"/>
      <c r="H164" s="35"/>
      <c r="I164" s="173"/>
      <c r="J164" s="130" t="s">
        <v>212</v>
      </c>
    </row>
    <row r="165" spans="2:10">
      <c r="B165" s="92">
        <v>12</v>
      </c>
      <c r="C165" s="3" t="s">
        <v>204</v>
      </c>
      <c r="D165" s="35"/>
      <c r="E165" s="35"/>
      <c r="F165" s="36"/>
      <c r="G165" s="37"/>
      <c r="H165" s="33"/>
      <c r="I165" s="172"/>
      <c r="J165" s="130" t="s">
        <v>212</v>
      </c>
    </row>
    <row r="166" spans="2:10">
      <c r="B166" s="92">
        <v>13</v>
      </c>
      <c r="C166" s="31" t="s">
        <v>98</v>
      </c>
      <c r="D166" s="35"/>
      <c r="E166" s="35"/>
      <c r="F166" s="36"/>
      <c r="G166" s="37"/>
      <c r="H166" s="33"/>
      <c r="I166" s="172"/>
      <c r="J166" s="130" t="s">
        <v>212</v>
      </c>
    </row>
    <row r="167" spans="2:10">
      <c r="B167" s="92">
        <v>14</v>
      </c>
      <c r="C167" s="31" t="s">
        <v>104</v>
      </c>
      <c r="D167" s="35"/>
      <c r="E167" s="35"/>
      <c r="F167" s="36"/>
      <c r="G167" s="3"/>
      <c r="H167" s="33"/>
      <c r="I167" s="172"/>
      <c r="J167" s="130" t="s">
        <v>212</v>
      </c>
    </row>
    <row r="168" spans="2:10" ht="15" thickBot="1">
      <c r="B168" s="174">
        <v>15</v>
      </c>
      <c r="C168" s="41" t="s">
        <v>283</v>
      </c>
      <c r="D168" s="43"/>
      <c r="E168" s="43"/>
      <c r="F168" s="144"/>
      <c r="G168" s="44"/>
      <c r="H168" s="42"/>
      <c r="I168" s="42"/>
      <c r="J168" s="131" t="s">
        <v>212</v>
      </c>
    </row>
  </sheetData>
  <mergeCells count="31">
    <mergeCell ref="B82:B83"/>
    <mergeCell ref="C82:I82"/>
    <mergeCell ref="B98:B99"/>
    <mergeCell ref="C98:I98"/>
    <mergeCell ref="B48:B49"/>
    <mergeCell ref="C48:I48"/>
    <mergeCell ref="D1:I1"/>
    <mergeCell ref="D2:I2"/>
    <mergeCell ref="B4:I4"/>
    <mergeCell ref="B64:B65"/>
    <mergeCell ref="C64:I64"/>
    <mergeCell ref="C6:I6"/>
    <mergeCell ref="B6:B7"/>
    <mergeCell ref="C26:I26"/>
    <mergeCell ref="B26:B27"/>
    <mergeCell ref="J98:J99"/>
    <mergeCell ref="J6:J7"/>
    <mergeCell ref="J26:J27"/>
    <mergeCell ref="J48:J49"/>
    <mergeCell ref="J64:J65"/>
    <mergeCell ref="J82:J83"/>
    <mergeCell ref="B152:B153"/>
    <mergeCell ref="C152:I152"/>
    <mergeCell ref="J152:J153"/>
    <mergeCell ref="B113:I113"/>
    <mergeCell ref="B115:B116"/>
    <mergeCell ref="C115:I115"/>
    <mergeCell ref="J115:J116"/>
    <mergeCell ref="B131:B132"/>
    <mergeCell ref="C131:I131"/>
    <mergeCell ref="J131:J132"/>
  </mergeCells>
  <phoneticPr fontId="14" type="noConversion"/>
  <pageMargins left="0.7" right="0.7" top="0.75" bottom="0.75" header="0.3" footer="0.3"/>
  <pageSetup paperSize="9" scale="64" fitToHeight="2" orientation="portrait" horizontalDpi="4294967292" verticalDpi="4294967292"/>
  <drawing r:id="rId1"/>
  <extLst>
    <ext xmlns:mx="http://schemas.microsoft.com/office/mac/excel/2008/main" uri="{64002731-A6B0-56B0-2670-7721B7C09600}">
      <mx:PLV Mode="0" OnePage="0" WScale="10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K36"/>
  <sheetViews>
    <sheetView workbookViewId="0">
      <selection activeCell="D14" sqref="D14"/>
    </sheetView>
  </sheetViews>
  <sheetFormatPr baseColWidth="10" defaultColWidth="8.83203125" defaultRowHeight="14" x14ac:dyDescent="0"/>
  <cols>
    <col min="2" max="2" width="5.1640625" customWidth="1"/>
    <col min="3" max="3" width="39.6640625" customWidth="1"/>
    <col min="4" max="8" width="7.5" customWidth="1"/>
    <col min="9" max="9" width="13.5" customWidth="1"/>
  </cols>
  <sheetData>
    <row r="1" spans="2:9">
      <c r="D1" s="182" t="s">
        <v>145</v>
      </c>
      <c r="E1" s="182"/>
      <c r="F1" s="182"/>
      <c r="G1" s="182"/>
      <c r="H1" s="182"/>
      <c r="I1" s="182"/>
    </row>
    <row r="2" spans="2:9">
      <c r="D2" s="182" t="s">
        <v>146</v>
      </c>
      <c r="E2" s="182"/>
      <c r="F2" s="182"/>
      <c r="G2" s="182"/>
      <c r="H2" s="182"/>
      <c r="I2" s="182"/>
    </row>
    <row r="4" spans="2:9" ht="18">
      <c r="B4" s="187" t="s">
        <v>287</v>
      </c>
      <c r="C4" s="187"/>
      <c r="D4" s="187"/>
      <c r="E4" s="187"/>
      <c r="F4" s="187"/>
      <c r="G4" s="187"/>
      <c r="H4" s="187"/>
      <c r="I4" s="187"/>
    </row>
    <row r="6" spans="2:9" ht="16">
      <c r="B6" s="55"/>
      <c r="C6" s="83" t="s">
        <v>182</v>
      </c>
      <c r="D6" s="81" t="s">
        <v>137</v>
      </c>
      <c r="E6" s="55"/>
      <c r="F6" s="55"/>
      <c r="G6" s="55"/>
      <c r="H6" s="55"/>
      <c r="I6" s="55"/>
    </row>
    <row r="7" spans="2:9">
      <c r="C7" s="3" t="s">
        <v>184</v>
      </c>
      <c r="D7" s="84">
        <f>SUM(D8:D13)</f>
        <v>13950</v>
      </c>
    </row>
    <row r="8" spans="2:9">
      <c r="C8" s="3" t="s">
        <v>185</v>
      </c>
      <c r="D8" s="84">
        <v>3210</v>
      </c>
    </row>
    <row r="9" spans="2:9">
      <c r="C9" s="3" t="s">
        <v>186</v>
      </c>
      <c r="D9" s="84">
        <v>6890</v>
      </c>
    </row>
    <row r="10" spans="2:9">
      <c r="C10" s="3" t="s">
        <v>187</v>
      </c>
      <c r="D10" s="84">
        <v>2630</v>
      </c>
    </row>
    <row r="11" spans="2:9">
      <c r="C11" s="3" t="s">
        <v>188</v>
      </c>
      <c r="D11" s="84">
        <v>620</v>
      </c>
    </row>
    <row r="12" spans="2:9">
      <c r="C12" s="3" t="s">
        <v>189</v>
      </c>
      <c r="D12" s="84">
        <v>410</v>
      </c>
    </row>
    <row r="13" spans="2:9">
      <c r="C13" s="3" t="s">
        <v>190</v>
      </c>
      <c r="D13" s="84">
        <v>190</v>
      </c>
    </row>
    <row r="14" spans="2:9">
      <c r="C14" s="15"/>
      <c r="D14" s="80"/>
    </row>
    <row r="15" spans="2:9">
      <c r="C15" s="21" t="s">
        <v>183</v>
      </c>
    </row>
    <row r="16" spans="2:9">
      <c r="C16" s="21" t="s">
        <v>163</v>
      </c>
    </row>
    <row r="17" spans="2:11" ht="15" thickBot="1">
      <c r="C17" s="21"/>
    </row>
    <row r="18" spans="2:11">
      <c r="B18" s="269" t="s">
        <v>95</v>
      </c>
      <c r="C18" s="271" t="s">
        <v>138</v>
      </c>
      <c r="D18" s="271"/>
      <c r="E18" s="271"/>
      <c r="F18" s="271"/>
      <c r="G18" s="271"/>
      <c r="H18" s="271"/>
      <c r="I18" s="272"/>
    </row>
    <row r="19" spans="2:11" ht="29" thickBot="1">
      <c r="B19" s="270"/>
      <c r="C19" s="58" t="s">
        <v>96</v>
      </c>
      <c r="D19" s="104" t="s">
        <v>140</v>
      </c>
      <c r="E19" s="104" t="s">
        <v>110</v>
      </c>
      <c r="F19" s="104" t="s">
        <v>56</v>
      </c>
      <c r="G19" s="104" t="s">
        <v>106</v>
      </c>
      <c r="H19" s="104" t="s">
        <v>25</v>
      </c>
      <c r="I19" s="105" t="s">
        <v>109</v>
      </c>
    </row>
    <row r="20" spans="2:11">
      <c r="B20" s="59">
        <v>1</v>
      </c>
      <c r="C20" s="266" t="s">
        <v>142</v>
      </c>
      <c r="D20" s="267"/>
      <c r="E20" s="267"/>
      <c r="F20" s="267"/>
      <c r="G20" s="267"/>
      <c r="H20" s="267"/>
      <c r="I20" s="268"/>
    </row>
    <row r="21" spans="2:11">
      <c r="B21" s="56" t="s">
        <v>2</v>
      </c>
      <c r="C21" s="31" t="s">
        <v>139</v>
      </c>
      <c r="D21" s="33"/>
      <c r="E21" s="37"/>
      <c r="F21" s="34"/>
      <c r="G21" s="34"/>
      <c r="H21" s="34"/>
      <c r="I21" s="39"/>
    </row>
    <row r="22" spans="2:11">
      <c r="B22" s="56" t="s">
        <v>3</v>
      </c>
      <c r="C22" s="31" t="s">
        <v>161</v>
      </c>
      <c r="D22" s="33"/>
      <c r="E22" s="37"/>
      <c r="F22" s="34"/>
      <c r="G22" s="34"/>
      <c r="H22" s="34"/>
      <c r="I22" s="39"/>
    </row>
    <row r="23" spans="2:11">
      <c r="B23" s="56" t="s">
        <v>4</v>
      </c>
      <c r="C23" s="32" t="s">
        <v>99</v>
      </c>
      <c r="D23" s="33"/>
      <c r="E23" s="37"/>
      <c r="F23" s="34"/>
      <c r="G23" s="34"/>
      <c r="H23" s="34"/>
      <c r="I23" s="39"/>
    </row>
    <row r="24" spans="2:11">
      <c r="B24" s="56" t="s">
        <v>5</v>
      </c>
      <c r="C24" s="32" t="s">
        <v>112</v>
      </c>
      <c r="D24" s="33"/>
      <c r="E24" s="37"/>
      <c r="F24" s="34"/>
      <c r="G24" s="34"/>
      <c r="H24" s="34"/>
      <c r="I24" s="39"/>
    </row>
    <row r="25" spans="2:11">
      <c r="B25" s="56" t="s">
        <v>6</v>
      </c>
      <c r="C25" s="15" t="s">
        <v>141</v>
      </c>
      <c r="D25" s="46"/>
      <c r="E25" s="48"/>
      <c r="F25" s="47"/>
      <c r="G25" s="47"/>
      <c r="H25" s="47"/>
      <c r="I25" s="57"/>
    </row>
    <row r="26" spans="2:11">
      <c r="B26" s="56" t="s">
        <v>144</v>
      </c>
      <c r="C26" s="3" t="s">
        <v>143</v>
      </c>
      <c r="D26" s="33"/>
      <c r="E26" s="3"/>
      <c r="F26" s="35"/>
      <c r="G26" s="35"/>
      <c r="H26" s="35"/>
      <c r="I26" s="40"/>
      <c r="K26" s="159"/>
    </row>
    <row r="27" spans="2:11" ht="15" thickBot="1">
      <c r="B27" s="60" t="s">
        <v>162</v>
      </c>
      <c r="C27" s="61" t="s">
        <v>164</v>
      </c>
      <c r="D27" s="51"/>
      <c r="E27" s="61"/>
      <c r="F27" s="62"/>
      <c r="G27" s="63"/>
      <c r="H27" s="62"/>
      <c r="I27" s="64"/>
      <c r="K27" s="159"/>
    </row>
    <row r="28" spans="2:11">
      <c r="B28" s="145">
        <v>2</v>
      </c>
      <c r="C28" s="260" t="s">
        <v>221</v>
      </c>
      <c r="D28" s="261"/>
      <c r="E28" s="261"/>
      <c r="F28" s="261"/>
      <c r="G28" s="261"/>
      <c r="H28" s="261"/>
      <c r="I28" s="262"/>
      <c r="K28" s="175"/>
    </row>
    <row r="29" spans="2:11">
      <c r="B29" s="56" t="s">
        <v>18</v>
      </c>
      <c r="C29" s="31" t="s">
        <v>139</v>
      </c>
      <c r="D29" s="33"/>
      <c r="E29" s="37"/>
      <c r="F29" s="34"/>
      <c r="G29" s="34"/>
      <c r="H29" s="34"/>
      <c r="I29" s="146"/>
      <c r="K29" s="159"/>
    </row>
    <row r="30" spans="2:11">
      <c r="B30" s="56" t="s">
        <v>19</v>
      </c>
      <c r="C30" s="31" t="s">
        <v>249</v>
      </c>
      <c r="D30" s="33"/>
      <c r="E30" s="37"/>
      <c r="F30" s="34"/>
      <c r="G30" s="34"/>
      <c r="H30" s="34"/>
      <c r="I30" s="146"/>
      <c r="K30" s="159"/>
    </row>
    <row r="31" spans="2:11" ht="28">
      <c r="B31" s="56" t="s">
        <v>222</v>
      </c>
      <c r="C31" s="31" t="s">
        <v>248</v>
      </c>
      <c r="D31" s="33"/>
      <c r="E31" s="37"/>
      <c r="F31" s="34"/>
      <c r="G31" s="34"/>
      <c r="H31" s="34"/>
      <c r="I31" s="153"/>
      <c r="K31" s="159"/>
    </row>
    <row r="32" spans="2:11">
      <c r="B32" s="56" t="s">
        <v>223</v>
      </c>
      <c r="C32" s="31" t="s">
        <v>242</v>
      </c>
      <c r="D32" s="33"/>
      <c r="E32" s="37"/>
      <c r="F32" s="34"/>
      <c r="G32" s="34"/>
      <c r="H32" s="34"/>
      <c r="I32" s="153"/>
      <c r="K32" s="159"/>
    </row>
    <row r="33" spans="2:11">
      <c r="B33" s="56" t="s">
        <v>224</v>
      </c>
      <c r="C33" s="32" t="s">
        <v>99</v>
      </c>
      <c r="D33" s="33"/>
      <c r="E33" s="37"/>
      <c r="F33" s="34"/>
      <c r="G33" s="34"/>
      <c r="H33" s="34"/>
      <c r="I33" s="146"/>
      <c r="K33" s="159"/>
    </row>
    <row r="34" spans="2:11">
      <c r="B34" s="56" t="s">
        <v>225</v>
      </c>
      <c r="C34" s="32" t="s">
        <v>112</v>
      </c>
      <c r="D34" s="33"/>
      <c r="E34" s="37"/>
      <c r="F34" s="34"/>
      <c r="G34" s="34"/>
      <c r="H34" s="34"/>
      <c r="I34" s="146"/>
      <c r="K34" s="159"/>
    </row>
    <row r="35" spans="2:11" ht="15" thickBot="1">
      <c r="B35" s="60" t="s">
        <v>250</v>
      </c>
      <c r="C35" s="51" t="s">
        <v>141</v>
      </c>
      <c r="D35" s="42"/>
      <c r="E35" s="44"/>
      <c r="F35" s="43"/>
      <c r="G35" s="43"/>
      <c r="H35" s="43"/>
      <c r="I35" s="147"/>
      <c r="K35" s="159"/>
    </row>
    <row r="36" spans="2:11" ht="41" customHeight="1" thickBot="1">
      <c r="B36" s="263" t="s">
        <v>244</v>
      </c>
      <c r="C36" s="264"/>
      <c r="D36" s="264"/>
      <c r="E36" s="264"/>
      <c r="F36" s="264"/>
      <c r="G36" s="264"/>
      <c r="H36" s="264"/>
      <c r="I36" s="265"/>
    </row>
  </sheetData>
  <mergeCells count="8">
    <mergeCell ref="C28:I28"/>
    <mergeCell ref="B36:I36"/>
    <mergeCell ref="C20:I20"/>
    <mergeCell ref="B4:I4"/>
    <mergeCell ref="D1:I1"/>
    <mergeCell ref="D2:I2"/>
    <mergeCell ref="B18:B19"/>
    <mergeCell ref="C18:I18"/>
  </mergeCells>
  <phoneticPr fontId="14" type="noConversion"/>
  <pageMargins left="0.7" right="0.7" top="0.75" bottom="0.75" header="0.3" footer="0.3"/>
  <pageSetup paperSize="9" scale="78" orientation="portrait" horizontalDpi="4294967292" verticalDpi="4294967292"/>
  <extLst>
    <ext xmlns:mx="http://schemas.microsoft.com/office/mac/excel/2008/main" uri="{64002731-A6B0-56B0-2670-7721B7C09600}">
      <mx:PLV Mode="0" OnePage="0" WScale="10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I34"/>
  <sheetViews>
    <sheetView workbookViewId="0">
      <selection activeCell="F18" sqref="F18"/>
    </sheetView>
  </sheetViews>
  <sheetFormatPr baseColWidth="10" defaultColWidth="8.83203125" defaultRowHeight="14" x14ac:dyDescent="0"/>
  <cols>
    <col min="3" max="3" width="54.6640625" customWidth="1"/>
    <col min="4" max="4" width="17.83203125" customWidth="1"/>
    <col min="5" max="5" width="22" customWidth="1"/>
  </cols>
  <sheetData>
    <row r="1" spans="2:9">
      <c r="D1" s="182" t="s">
        <v>150</v>
      </c>
      <c r="E1" s="182"/>
      <c r="F1" s="55"/>
      <c r="G1" s="55"/>
      <c r="H1" s="55"/>
      <c r="I1" s="55"/>
    </row>
    <row r="2" spans="2:9">
      <c r="C2" s="182" t="s">
        <v>146</v>
      </c>
      <c r="D2" s="182"/>
      <c r="E2" s="182"/>
      <c r="F2" s="55"/>
      <c r="G2" s="55"/>
      <c r="H2" s="55"/>
      <c r="I2" s="55"/>
    </row>
    <row r="4" spans="2:9" ht="18">
      <c r="B4" s="187" t="s">
        <v>288</v>
      </c>
      <c r="C4" s="187"/>
      <c r="D4" s="187"/>
      <c r="E4" s="187"/>
    </row>
    <row r="5" spans="2:9" ht="15" thickBot="1"/>
    <row r="6" spans="2:9" ht="31.5" customHeight="1">
      <c r="B6" s="85" t="s">
        <v>0</v>
      </c>
      <c r="C6" s="86" t="s">
        <v>147</v>
      </c>
      <c r="D6" s="86" t="s">
        <v>149</v>
      </c>
      <c r="E6" s="87" t="s">
        <v>245</v>
      </c>
      <c r="F6" s="152"/>
    </row>
    <row r="7" spans="2:9" ht="16">
      <c r="B7" s="65">
        <v>1</v>
      </c>
      <c r="C7" s="68" t="s">
        <v>148</v>
      </c>
      <c r="D7" s="107" t="s">
        <v>91</v>
      </c>
      <c r="E7" s="176">
        <v>9000</v>
      </c>
    </row>
    <row r="8" spans="2:9" ht="16">
      <c r="B8" s="65">
        <v>2</v>
      </c>
      <c r="C8" s="68" t="s">
        <v>156</v>
      </c>
      <c r="D8" s="107" t="s">
        <v>91</v>
      </c>
      <c r="E8" s="176">
        <v>9600</v>
      </c>
    </row>
    <row r="9" spans="2:9" ht="16">
      <c r="B9" s="65">
        <v>3</v>
      </c>
      <c r="C9" s="68" t="s">
        <v>157</v>
      </c>
      <c r="D9" s="107" t="s">
        <v>91</v>
      </c>
      <c r="E9" s="176">
        <v>5100</v>
      </c>
    </row>
    <row r="10" spans="2:9" ht="16">
      <c r="B10" s="65">
        <v>4</v>
      </c>
      <c r="C10" s="68" t="s">
        <v>165</v>
      </c>
      <c r="D10" s="107" t="s">
        <v>91</v>
      </c>
      <c r="E10" s="176">
        <v>18000</v>
      </c>
    </row>
    <row r="11" spans="2:9">
      <c r="B11" s="65">
        <v>5</v>
      </c>
      <c r="C11" s="68" t="s">
        <v>194</v>
      </c>
      <c r="D11" s="107" t="s">
        <v>195</v>
      </c>
      <c r="E11" s="176">
        <v>2400</v>
      </c>
    </row>
    <row r="12" spans="2:9">
      <c r="B12" s="65">
        <v>6</v>
      </c>
      <c r="C12" s="17" t="s">
        <v>152</v>
      </c>
      <c r="D12" s="107" t="s">
        <v>153</v>
      </c>
      <c r="E12" s="176">
        <v>1152</v>
      </c>
    </row>
    <row r="13" spans="2:9">
      <c r="B13" s="65">
        <v>7</v>
      </c>
      <c r="C13" s="17" t="s">
        <v>243</v>
      </c>
      <c r="D13" s="148" t="s">
        <v>153</v>
      </c>
      <c r="E13" s="176">
        <v>450</v>
      </c>
    </row>
    <row r="14" spans="2:9" ht="16">
      <c r="B14" s="65">
        <v>8</v>
      </c>
      <c r="C14" s="17" t="s">
        <v>217</v>
      </c>
      <c r="D14" s="107" t="s">
        <v>91</v>
      </c>
      <c r="E14" s="176">
        <v>8000</v>
      </c>
    </row>
    <row r="15" spans="2:9">
      <c r="B15" s="65">
        <v>9</v>
      </c>
      <c r="C15" s="17" t="s">
        <v>218</v>
      </c>
      <c r="D15" s="107" t="s">
        <v>153</v>
      </c>
      <c r="E15" s="176">
        <v>270</v>
      </c>
    </row>
    <row r="16" spans="2:9" ht="17" thickBot="1">
      <c r="B16" s="66">
        <v>10</v>
      </c>
      <c r="C16" s="69" t="s">
        <v>219</v>
      </c>
      <c r="D16" s="70" t="s">
        <v>220</v>
      </c>
      <c r="E16" s="177">
        <v>960</v>
      </c>
    </row>
    <row r="18" spans="2:5" ht="42" customHeight="1">
      <c r="B18" s="273" t="s">
        <v>154</v>
      </c>
      <c r="C18" s="273"/>
      <c r="D18" s="273"/>
      <c r="E18" s="273"/>
    </row>
    <row r="34" spans="6:6">
      <c r="F34">
        <f>SUM(F23:F33)</f>
        <v>0</v>
      </c>
    </row>
  </sheetData>
  <mergeCells count="4">
    <mergeCell ref="B4:E4"/>
    <mergeCell ref="B18:E18"/>
    <mergeCell ref="D1:E1"/>
    <mergeCell ref="C2:E2"/>
  </mergeCells>
  <phoneticPr fontId="14" type="noConversion"/>
  <pageMargins left="0.7" right="0.7" top="0.75" bottom="0.75" header="0.3" footer="0.3"/>
  <pageSetup paperSize="9" scale="79" orientation="portrait" horizontalDpi="4294967292" verticalDpi="4294967292"/>
  <extLst>
    <ext xmlns:mx="http://schemas.microsoft.com/office/mac/excel/2008/main" uri="{64002731-A6B0-56B0-2670-7721B7C09600}">
      <mx:PLV Mode="0" OnePage="0" WScale="10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tabSelected="1" topLeftCell="A20" workbookViewId="0">
      <selection activeCell="I30" sqref="I30"/>
    </sheetView>
  </sheetViews>
  <sheetFormatPr baseColWidth="10" defaultColWidth="11.5" defaultRowHeight="14" x14ac:dyDescent="0"/>
  <cols>
    <col min="1" max="1" width="4.5" customWidth="1"/>
    <col min="3" max="3" width="21.83203125" customWidth="1"/>
    <col min="5" max="5" width="20.6640625" customWidth="1"/>
    <col min="7" max="7" width="20.6640625" customWidth="1"/>
  </cols>
  <sheetData>
    <row r="1" spans="1:9">
      <c r="D1" s="182"/>
      <c r="E1" s="182"/>
      <c r="F1" s="182" t="s">
        <v>289</v>
      </c>
      <c r="G1" s="182"/>
      <c r="H1" s="55"/>
      <c r="I1" s="55"/>
    </row>
    <row r="2" spans="1:9">
      <c r="C2" s="55"/>
      <c r="D2" s="55"/>
      <c r="E2" s="55"/>
      <c r="F2" s="182" t="s">
        <v>146</v>
      </c>
      <c r="G2" s="182"/>
      <c r="H2" s="55"/>
      <c r="I2" s="55"/>
    </row>
    <row r="4" spans="1:9" ht="18" customHeight="1">
      <c r="A4" s="315" t="s">
        <v>290</v>
      </c>
      <c r="B4" s="315"/>
      <c r="C4" s="315"/>
      <c r="D4" s="315"/>
      <c r="E4" s="315"/>
      <c r="F4" s="315"/>
      <c r="G4" s="315"/>
    </row>
    <row r="5" spans="1:9">
      <c r="A5" s="315"/>
      <c r="B5" s="315"/>
      <c r="C5" s="315"/>
      <c r="D5" s="315"/>
      <c r="E5" s="315"/>
      <c r="F5" s="315"/>
      <c r="G5" s="315"/>
    </row>
    <row r="6" spans="1:9" ht="19" thickBot="1">
      <c r="A6" s="316"/>
      <c r="B6" s="316"/>
      <c r="C6" s="316"/>
      <c r="D6" s="316"/>
      <c r="E6" s="316"/>
      <c r="F6" s="316"/>
      <c r="G6" s="316"/>
    </row>
    <row r="7" spans="1:9" ht="16" thickBot="1">
      <c r="A7" s="318" t="s">
        <v>320</v>
      </c>
      <c r="B7" s="319"/>
      <c r="C7" s="319"/>
      <c r="D7" s="319"/>
      <c r="E7" s="319"/>
      <c r="F7" s="319"/>
      <c r="G7" s="320"/>
    </row>
    <row r="8" spans="1:9" ht="29.25" customHeight="1">
      <c r="A8" s="321">
        <v>1</v>
      </c>
      <c r="B8" s="317" t="s">
        <v>226</v>
      </c>
      <c r="C8" s="317"/>
      <c r="D8" s="317"/>
      <c r="E8" s="317"/>
      <c r="F8" s="317"/>
      <c r="G8" s="322"/>
    </row>
    <row r="9" spans="1:9">
      <c r="A9" s="323">
        <v>2</v>
      </c>
      <c r="B9" s="274" t="s">
        <v>227</v>
      </c>
      <c r="C9" s="274"/>
      <c r="D9" s="274"/>
      <c r="E9" s="274"/>
      <c r="F9" s="274"/>
      <c r="G9" s="324"/>
    </row>
    <row r="10" spans="1:9">
      <c r="A10" s="323">
        <v>3</v>
      </c>
      <c r="B10" s="274" t="s">
        <v>228</v>
      </c>
      <c r="C10" s="274"/>
      <c r="D10" s="274"/>
      <c r="E10" s="274"/>
      <c r="F10" s="274"/>
      <c r="G10" s="324"/>
    </row>
    <row r="11" spans="1:9" ht="30.75" customHeight="1">
      <c r="A11" s="323">
        <v>4</v>
      </c>
      <c r="B11" s="275" t="s">
        <v>229</v>
      </c>
      <c r="C11" s="275"/>
      <c r="D11" s="275"/>
      <c r="E11" s="275"/>
      <c r="F11" s="275"/>
      <c r="G11" s="325"/>
    </row>
    <row r="12" spans="1:9">
      <c r="A12" s="323">
        <v>5</v>
      </c>
      <c r="B12" s="274" t="s">
        <v>230</v>
      </c>
      <c r="C12" s="274"/>
      <c r="D12" s="274"/>
      <c r="E12" s="274"/>
      <c r="F12" s="274"/>
      <c r="G12" s="324"/>
    </row>
    <row r="13" spans="1:9">
      <c r="A13" s="323">
        <v>6</v>
      </c>
      <c r="B13" s="274" t="s">
        <v>231</v>
      </c>
      <c r="C13" s="274"/>
      <c r="D13" s="274"/>
      <c r="E13" s="274"/>
      <c r="F13" s="274"/>
      <c r="G13" s="324"/>
    </row>
    <row r="14" spans="1:9" ht="30" customHeight="1">
      <c r="A14" s="323">
        <v>7</v>
      </c>
      <c r="B14" s="274" t="s">
        <v>232</v>
      </c>
      <c r="C14" s="274"/>
      <c r="D14" s="274"/>
      <c r="E14" s="274"/>
      <c r="F14" s="274"/>
      <c r="G14" s="324"/>
    </row>
    <row r="15" spans="1:9" ht="15" thickBot="1">
      <c r="A15" s="326">
        <v>8</v>
      </c>
      <c r="B15" s="327" t="s">
        <v>233</v>
      </c>
      <c r="C15" s="327"/>
      <c r="D15" s="327"/>
      <c r="E15" s="327"/>
      <c r="F15" s="327"/>
      <c r="G15" s="328"/>
    </row>
    <row r="16" spans="1:9" ht="9" customHeight="1"/>
    <row r="17" spans="1:7" ht="30" customHeight="1">
      <c r="A17" s="149" t="s">
        <v>234</v>
      </c>
      <c r="B17" s="276" t="s">
        <v>235</v>
      </c>
      <c r="C17" s="276"/>
      <c r="D17" s="276"/>
      <c r="E17" s="276"/>
      <c r="F17" s="276"/>
      <c r="G17" s="276"/>
    </row>
    <row r="18" spans="1:7" ht="9.75" customHeight="1"/>
    <row r="19" spans="1:7" ht="55" customHeight="1">
      <c r="A19" s="149" t="s">
        <v>236</v>
      </c>
      <c r="B19" s="276" t="s">
        <v>237</v>
      </c>
      <c r="C19" s="276"/>
      <c r="D19" s="276"/>
      <c r="E19" s="276"/>
      <c r="F19" s="276"/>
      <c r="G19" s="276"/>
    </row>
    <row r="21" spans="1:7" ht="15" thickBot="1"/>
    <row r="22" spans="1:7" ht="16" thickBot="1">
      <c r="A22" s="332" t="s">
        <v>321</v>
      </c>
      <c r="B22" s="333"/>
      <c r="C22" s="333"/>
      <c r="D22" s="333"/>
      <c r="E22" s="333"/>
      <c r="F22" s="333"/>
      <c r="G22" s="334"/>
    </row>
    <row r="23" spans="1:7" ht="42" customHeight="1">
      <c r="A23" s="340">
        <v>1</v>
      </c>
      <c r="B23" s="335" t="s">
        <v>238</v>
      </c>
      <c r="C23" s="335"/>
      <c r="D23" s="335"/>
      <c r="E23" s="335"/>
      <c r="F23" s="335"/>
      <c r="G23" s="336"/>
    </row>
    <row r="24" spans="1:7" ht="40" customHeight="1">
      <c r="A24" s="323">
        <v>2</v>
      </c>
      <c r="B24" s="274" t="s">
        <v>322</v>
      </c>
      <c r="C24" s="274"/>
      <c r="D24" s="274"/>
      <c r="E24" s="274"/>
      <c r="F24" s="274"/>
      <c r="G24" s="324"/>
    </row>
    <row r="25" spans="1:7" ht="30.75" customHeight="1">
      <c r="A25" s="323">
        <v>3</v>
      </c>
      <c r="B25" s="274" t="s">
        <v>239</v>
      </c>
      <c r="C25" s="274"/>
      <c r="D25" s="274"/>
      <c r="E25" s="274"/>
      <c r="F25" s="274"/>
      <c r="G25" s="324"/>
    </row>
    <row r="26" spans="1:7" ht="58" customHeight="1" thickBot="1">
      <c r="A26" s="326">
        <v>4</v>
      </c>
      <c r="B26" s="327" t="s">
        <v>240</v>
      </c>
      <c r="C26" s="327"/>
      <c r="D26" s="327"/>
      <c r="E26" s="327"/>
      <c r="F26" s="327"/>
      <c r="G26" s="328"/>
    </row>
    <row r="28" spans="1:7" ht="15" thickBot="1"/>
    <row r="29" spans="1:7" ht="16" thickBot="1">
      <c r="A29" s="329" t="s">
        <v>323</v>
      </c>
      <c r="B29" s="330"/>
      <c r="C29" s="330"/>
      <c r="D29" s="330"/>
      <c r="E29" s="330"/>
      <c r="F29" s="330"/>
      <c r="G29" s="331"/>
    </row>
    <row r="30" spans="1:7" ht="114" customHeight="1" thickBot="1">
      <c r="A30" s="339">
        <v>1</v>
      </c>
      <c r="B30" s="337" t="s">
        <v>324</v>
      </c>
      <c r="C30" s="337"/>
      <c r="D30" s="337"/>
      <c r="E30" s="337"/>
      <c r="F30" s="337"/>
      <c r="G30" s="338"/>
    </row>
  </sheetData>
  <mergeCells count="21">
    <mergeCell ref="B23:G23"/>
    <mergeCell ref="B24:G24"/>
    <mergeCell ref="B25:G25"/>
    <mergeCell ref="B26:G26"/>
    <mergeCell ref="A22:G22"/>
    <mergeCell ref="A29:G29"/>
    <mergeCell ref="B30:G30"/>
    <mergeCell ref="B14:G14"/>
    <mergeCell ref="B15:G15"/>
    <mergeCell ref="B17:G17"/>
    <mergeCell ref="B19:G19"/>
    <mergeCell ref="D1:E1"/>
    <mergeCell ref="F1:G1"/>
    <mergeCell ref="F2:G2"/>
    <mergeCell ref="B13:G13"/>
    <mergeCell ref="B8:G8"/>
    <mergeCell ref="B9:G9"/>
    <mergeCell ref="B10:G10"/>
    <mergeCell ref="B11:G11"/>
    <mergeCell ref="B12:G12"/>
    <mergeCell ref="A4:G5"/>
  </mergeCells>
  <pageMargins left="0.75" right="0.75" top="1" bottom="1" header="0.5" footer="0.5"/>
  <pageSetup paperSize="9"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Tehniskā specifikācija</vt:lpstr>
      <vt:lpstr>1.Darba dienas</vt:lpstr>
      <vt:lpstr>2.Brīvdienas</vt:lpstr>
      <vt:lpstr>3.Telpu uzkopšanas programma</vt:lpstr>
      <vt:lpstr>4.Teritorijas uzkopšana</vt:lpstr>
      <vt:lpstr>5.Pēc pieprasījuma</vt:lpstr>
      <vt:lpstr>6.Grīdas segumu uzkopsnan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2017-06-15T11:53:18Z</cp:lastPrinted>
  <dcterms:created xsi:type="dcterms:W3CDTF">2015-06-05T18:17:20Z</dcterms:created>
  <dcterms:modified xsi:type="dcterms:W3CDTF">2017-09-26T00:29:28Z</dcterms:modified>
</cp:coreProperties>
</file>